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2935" yWindow="-4470" windowWidth="20520" windowHeight="11640" activeTab="4"/>
  </bookViews>
  <sheets>
    <sheet name="9А" sheetId="1" r:id="rId1"/>
    <sheet name="9Б" sheetId="4" r:id="rId2"/>
    <sheet name="9В" sheetId="5" r:id="rId3"/>
    <sheet name="9Г" sheetId="6" r:id="rId4"/>
    <sheet name="НПК-9" sheetId="7" r:id="rId5"/>
    <sheet name="НПК-11" sheetId="8" r:id="rId6"/>
    <sheet name="Лист1" sheetId="9" r:id="rId7"/>
  </sheets>
  <definedNames>
    <definedName name="_xlnm._FilterDatabase" localSheetId="0" hidden="1">'9А'!$A$5:$P$36</definedName>
    <definedName name="_xlnm._FilterDatabase" localSheetId="1" hidden="1">'9Б'!$A$5:$P$30</definedName>
    <definedName name="_xlnm._FilterDatabase" localSheetId="2" hidden="1">'9В'!$A$5:$P$24</definedName>
    <definedName name="_xlnm._FilterDatabase" localSheetId="3" hidden="1">'9Г'!$A$5:$Q$28</definedName>
    <definedName name="_xlnm._FilterDatabase" localSheetId="5" hidden="1">'НПК-11'!$A$5:$J$20</definedName>
    <definedName name="_xlnm._FilterDatabase" localSheetId="4" hidden="1">'НПК-9'!$A$5:$I$38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" i="9"/>
  <c r="H3"/>
  <c r="H4"/>
  <c r="H5"/>
  <c r="H6"/>
  <c r="H7"/>
  <c r="H8"/>
  <c r="H9"/>
  <c r="H10"/>
  <c r="H11"/>
  <c r="H12"/>
  <c r="H13"/>
  <c r="H14"/>
  <c r="H15"/>
  <c r="H16"/>
  <c r="H17"/>
  <c r="H18"/>
  <c r="H19"/>
  <c r="H1"/>
  <c r="J22" i="5"/>
  <c r="J24"/>
  <c r="J8"/>
  <c r="J9"/>
  <c r="J10"/>
  <c r="J11"/>
  <c r="J12"/>
  <c r="J13"/>
  <c r="J14"/>
  <c r="J15"/>
  <c r="J16"/>
  <c r="J17"/>
  <c r="J18"/>
  <c r="J19"/>
  <c r="J20"/>
  <c r="J21"/>
  <c r="J7"/>
  <c r="J8" i="4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7"/>
  <c r="J8" i="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7"/>
  <c r="J23" i="1"/>
  <c r="J20"/>
  <c r="J21"/>
  <c r="J15"/>
  <c r="J16"/>
  <c r="J17"/>
  <c r="J8"/>
  <c r="J9"/>
  <c r="J10"/>
  <c r="J11"/>
  <c r="J12"/>
  <c r="J13"/>
  <c r="J14"/>
  <c r="J18"/>
  <c r="J19"/>
  <c r="J22"/>
  <c r="J24"/>
  <c r="J25"/>
  <c r="J26"/>
  <c r="J27"/>
  <c r="J28"/>
  <c r="J29"/>
  <c r="J30"/>
  <c r="J31"/>
  <c r="J32"/>
  <c r="J33"/>
  <c r="J34"/>
  <c r="J35"/>
  <c r="J36"/>
  <c r="J7"/>
</calcChain>
</file>

<file path=xl/sharedStrings.xml><?xml version="1.0" encoding="utf-8"?>
<sst xmlns="http://schemas.openxmlformats.org/spreadsheetml/2006/main" count="936" uniqueCount="295">
  <si>
    <t xml:space="preserve">Экзаменационная ведомость итоговой аттестации обучающихся 9А класса Муниципального автономного общеобразовательного учреждения </t>
  </si>
  <si>
    <t>«Лицей № 9» Асбестовского городского округа</t>
  </si>
  <si>
    <t>2021/2022 учебный год</t>
  </si>
  <si>
    <t>№</t>
  </si>
  <si>
    <t>ФИО обучающегося</t>
  </si>
  <si>
    <t>Тема  индивидуального проекта</t>
  </si>
  <si>
    <t>Тип проекта</t>
  </si>
  <si>
    <t>Самооценка</t>
  </si>
  <si>
    <t>Сформированность метапредметных результатов</t>
  </si>
  <si>
    <t>Уровень сформированности навыков проектной деятельности</t>
  </si>
  <si>
    <t>Отметка</t>
  </si>
  <si>
    <t>Способность к самостоятельному приобретению знаний и решению проблем</t>
  </si>
  <si>
    <t>Сформированность предметных знаний и способов  деятельности</t>
  </si>
  <si>
    <t>Сформированность регулятивных действий</t>
  </si>
  <si>
    <t>Сформированность коммуникативных действий</t>
  </si>
  <si>
    <t>Андреева Ася Сергеевна</t>
  </si>
  <si>
    <t>Байбородова Елена Андреевна</t>
  </si>
  <si>
    <t>Белоногов Геогрий Валерьевич</t>
  </si>
  <si>
    <t>Белых Екатерина Сергеевна</t>
  </si>
  <si>
    <t>Бутурлимова Алина Олеговна</t>
  </si>
  <si>
    <t>Быстрова Ксения Денисовна</t>
  </si>
  <si>
    <t>Воробьев Михаил Андреевич</t>
  </si>
  <si>
    <t>Горьков Илья Анатольевич</t>
  </si>
  <si>
    <t>Дорохина Анна Валерьевна</t>
  </si>
  <si>
    <t>Зубакин Андрей Александрович</t>
  </si>
  <si>
    <t>Козинец Александра Сергеевна</t>
  </si>
  <si>
    <t>Кудрик Сергей Александрович</t>
  </si>
  <si>
    <t>Лаврентьев Фёдор Алексеевич</t>
  </si>
  <si>
    <t>Лаптев Юрий Сергеевич</t>
  </si>
  <si>
    <t>Малигон Данила Андреевич</t>
  </si>
  <si>
    <t>Муллагалиев Дамир Равилевич</t>
  </si>
  <si>
    <t>Новикова Анастасия Андреевна</t>
  </si>
  <si>
    <t>Новикова Лина Владимировна</t>
  </si>
  <si>
    <t>Ошкин Матвей Валерьевич</t>
  </si>
  <si>
    <t>Панин Никита Денисович</t>
  </si>
  <si>
    <t>Портнягина Анастасия Денисовна</t>
  </si>
  <si>
    <t>Сафрыгин Семён Александрович</t>
  </si>
  <si>
    <t>Семин Александр Евгеньевич</t>
  </si>
  <si>
    <t>Семина Валерия Антоновна</t>
  </si>
  <si>
    <t>Сосекин Данил Алексеевич</t>
  </si>
  <si>
    <t>Стенина Елизавета Александровна</t>
  </si>
  <si>
    <t>Стенина Полина Александровна</t>
  </si>
  <si>
    <t>Сульдин Дмитрий Викторович</t>
  </si>
  <si>
    <t>Сушин Никита Вячеславович</t>
  </si>
  <si>
    <t>Цин Артём Станиславович</t>
  </si>
  <si>
    <t>Создание 3D макета Лицея №9</t>
  </si>
  <si>
    <t>Творческий</t>
  </si>
  <si>
    <t>Тайны перевала Дятлова</t>
  </si>
  <si>
    <t>Исследовательский</t>
  </si>
  <si>
    <t>Информационный</t>
  </si>
  <si>
    <t>Роль витаминов в жизни современного человека</t>
  </si>
  <si>
    <t>Преступность в информационном пространстве</t>
  </si>
  <si>
    <t>Социальный</t>
  </si>
  <si>
    <t>Создание приложения для проверки уровня кибербезопасности</t>
  </si>
  <si>
    <t>Проект и дизайн "Умного класса"</t>
  </si>
  <si>
    <t>Как перевести "непереводимое"</t>
  </si>
  <si>
    <t>Необычные неньютоновские жидкости</t>
  </si>
  <si>
    <t>Создание квеста, посвщенного криптографии</t>
  </si>
  <si>
    <t>Развитие виртуальной реальности и как она может изменить жизнь человека</t>
  </si>
  <si>
    <t>Покадровая анимация</t>
  </si>
  <si>
    <t>Образ Пугачева в произведениях Пушкина и в исторических источниках</t>
  </si>
  <si>
    <t>География на купюрах</t>
  </si>
  <si>
    <t>Алтынай - место гражданской войны на Урале</t>
  </si>
  <si>
    <t>Роль фантастики в произведениях Вячеслава Крапивина</t>
  </si>
  <si>
    <t>Межличностный конфликт и пути его решения</t>
  </si>
  <si>
    <t>Художественная роспись по дереву</t>
  </si>
  <si>
    <t>Изучение английского языка при помощи фильмов и сериалов</t>
  </si>
  <si>
    <t>Мошенничество в сети интернет</t>
  </si>
  <si>
    <t>Ландшафтный дизайн</t>
  </si>
  <si>
    <t>Проектирование и изготоление цветника из природного камня-плитняка</t>
  </si>
  <si>
    <t>Анализ проблем и перспективы развития экстремального туризма на Урале</t>
  </si>
  <si>
    <t>Лечебная физическая культура при травмах руки</t>
  </si>
  <si>
    <t>Животные Свердловской области</t>
  </si>
  <si>
    <t>Почему казино всегда выигрывает</t>
  </si>
  <si>
    <t>Прикладной</t>
  </si>
  <si>
    <t>Вязаный кардиган</t>
  </si>
  <si>
    <t>Терроризм как глобальная проблема</t>
  </si>
  <si>
    <t>Мини игра по теме Баллистика</t>
  </si>
  <si>
    <t>История развития коньков. Их разновидности</t>
  </si>
  <si>
    <t>Руководитель</t>
  </si>
  <si>
    <t>Балл</t>
  </si>
  <si>
    <t>Защита</t>
  </si>
  <si>
    <t>Загдочная жизнь слова</t>
  </si>
  <si>
    <t>Вергунова</t>
  </si>
  <si>
    <t>Аникина</t>
  </si>
  <si>
    <t>Михайдаров</t>
  </si>
  <si>
    <t>Белоногова</t>
  </si>
  <si>
    <t>Бетехтина</t>
  </si>
  <si>
    <t>Боровских</t>
  </si>
  <si>
    <t>Машкина</t>
  </si>
  <si>
    <t>Пихтовникова</t>
  </si>
  <si>
    <t>Горбунова</t>
  </si>
  <si>
    <t>Пихтовников</t>
  </si>
  <si>
    <t>Анцыгин Константин Антонович</t>
  </si>
  <si>
    <t>Берегов Артем Евгеньевич</t>
  </si>
  <si>
    <t>Боярских Дарья Андреевна</t>
  </si>
  <si>
    <t>Валов Матвей Егорович</t>
  </si>
  <si>
    <t>Герасимова Дарья Денисовна</t>
  </si>
  <si>
    <t>Загребнев Кирилл Денисович</t>
  </si>
  <si>
    <t>Кирпичников Михаил Дмитриевич</t>
  </si>
  <si>
    <t>Козяев Юрий Владимирович</t>
  </si>
  <si>
    <t>Королев Максим Викторович</t>
  </si>
  <si>
    <t>Мартынова Ксения Алексеевна</t>
  </si>
  <si>
    <t>Масленникова Василиса Валерьевна</t>
  </si>
  <si>
    <t>Михайлова Дарья Михайловна</t>
  </si>
  <si>
    <t>Мошкова Анна Владимировна</t>
  </si>
  <si>
    <t>Мячикова Виолетта Алексеевна</t>
  </si>
  <si>
    <t>Нестеров Павел Андреевич</t>
  </si>
  <si>
    <t>Новиков Роман Викторович</t>
  </si>
  <si>
    <t>Пьянкова Юлия Александровна</t>
  </si>
  <si>
    <t>Родыгин Вячеслав Вячеславович</t>
  </si>
  <si>
    <t>Стрябков Дмитрий Евгеньевич</t>
  </si>
  <si>
    <t>Тарасова Ульяна Ильинична</t>
  </si>
  <si>
    <t>Тельминов Юрий Сергеевич</t>
  </si>
  <si>
    <t>Тройнин Анатолий Игоревич</t>
  </si>
  <si>
    <t>Хорошавин Роман Дмитриевич</t>
  </si>
  <si>
    <t>Черноскутова Дарья Дмитриевна</t>
  </si>
  <si>
    <t>Причина снижения зрения у школьников</t>
  </si>
  <si>
    <t>Легкая атлетика - королева спорта</t>
  </si>
  <si>
    <t>Эволюция хоккейной экипировки за последний век</t>
  </si>
  <si>
    <t>История появления футбола</t>
  </si>
  <si>
    <t>Рациональное питание как элемента физического развития у подростков</t>
  </si>
  <si>
    <t>Спорт - часть здорового образа жизни</t>
  </si>
  <si>
    <t>Калейдоскоп как прибор для оздоровления человека</t>
  </si>
  <si>
    <t>Самые востребованные профессии сегодня и 50 лет назад</t>
  </si>
  <si>
    <t>Благоустройство моего района</t>
  </si>
  <si>
    <t>Экологическое состояние школьных кабинетов</t>
  </si>
  <si>
    <t>Проблема раннего развития плоскостопия</t>
  </si>
  <si>
    <t>Влияние социальных сетей на подростков</t>
  </si>
  <si>
    <t>Как я научился подтягиваться на перекладине</t>
  </si>
  <si>
    <t>Драгоценные камни</t>
  </si>
  <si>
    <t>Специальная обувь в спорте</t>
  </si>
  <si>
    <t>Ароматические вещества и их значение для человека</t>
  </si>
  <si>
    <t>Растения в государственной символике стран</t>
  </si>
  <si>
    <t>Красовская</t>
  </si>
  <si>
    <t>Пластиковая бутылка, она вред или польза</t>
  </si>
  <si>
    <t>Мой любимый вид спорта - мотокросс</t>
  </si>
  <si>
    <t>Тайны Франции</t>
  </si>
  <si>
    <t>Денисова</t>
  </si>
  <si>
    <t>Роль лингвистических игр в изучении французского языка</t>
  </si>
  <si>
    <t>Физическая культура и спорт. Влияние на организм человека</t>
  </si>
  <si>
    <t>География миграций в мире</t>
  </si>
  <si>
    <t>Как и на какие сферы общества повлиял развал СССР</t>
  </si>
  <si>
    <t>Андреев Максим Никитич</t>
  </si>
  <si>
    <t>Баранов Данил Сергеевич</t>
  </si>
  <si>
    <t>Бекназаров Элбек Мураталиевич</t>
  </si>
  <si>
    <t>Брусницын Михаил Денисович</t>
  </si>
  <si>
    <t>Бытов Егор Александрович</t>
  </si>
  <si>
    <t>Захарова Татьяна Николаевна</t>
  </si>
  <si>
    <t>Зиновьева Кристина Денисовна</t>
  </si>
  <si>
    <t>Исакова Валерия Алексеевна</t>
  </si>
  <si>
    <t>Кольт Вячеслав Александрович</t>
  </si>
  <si>
    <t>Костромина Екатерина Андреевна</t>
  </si>
  <si>
    <t>Кузнецов Станислав Андреевич</t>
  </si>
  <si>
    <t>Кунавин Егор Юрьевич</t>
  </si>
  <si>
    <t>Мезенцева Анастасия Вадимовна</t>
  </si>
  <si>
    <t>Нифонтов Константин Алексеевич</t>
  </si>
  <si>
    <t>Овечкин Дмитрий Сергеевич</t>
  </si>
  <si>
    <t>Потоцкий Глеб</t>
  </si>
  <si>
    <t>Рогов Денис Игоревич</t>
  </si>
  <si>
    <t>Рязанов Игорь Сергеевич</t>
  </si>
  <si>
    <t>Саркеева Екатерина Александровна</t>
  </si>
  <si>
    <t>Ушакова Анастасия Юрьевна</t>
  </si>
  <si>
    <t>Фролов Арсений Алексеевич</t>
  </si>
  <si>
    <t>Шахова Виолетта Андреевна</t>
  </si>
  <si>
    <t>Нефть и нефтепродукты</t>
  </si>
  <si>
    <t>Ароматические ресурсы моего города</t>
  </si>
  <si>
    <t>Художественная ковка металла в изделиях и интерьерных конструкциях</t>
  </si>
  <si>
    <t>Маятники</t>
  </si>
  <si>
    <t>Кунавина</t>
  </si>
  <si>
    <t>Городецкая роспись</t>
  </si>
  <si>
    <t>Моисеева</t>
  </si>
  <si>
    <t>Хип-хоп культура и её влияние на молодежный сленг учащихся старших классов, роживающих в городе Асбесте</t>
  </si>
  <si>
    <t>Создание дизайна веб-сайта с учетом современных требований</t>
  </si>
  <si>
    <t>Как выбрать антивирус</t>
  </si>
  <si>
    <t>Редизайн веб-сайта с использованием современных инструментов</t>
  </si>
  <si>
    <t>Школьный стадион моей мечты</t>
  </si>
  <si>
    <t>Разработка путеводителя по необычным теоремам геометрии</t>
  </si>
  <si>
    <t>Физические качества человека</t>
  </si>
  <si>
    <t>Математический факт недели</t>
  </si>
  <si>
    <t>История развития моей футбольной команды</t>
  </si>
  <si>
    <t>Вулканизм - загадочное явление природы</t>
  </si>
  <si>
    <t>Влияние психоактивных веществ на организм подростков</t>
  </si>
  <si>
    <t>Мехонцева</t>
  </si>
  <si>
    <t>Антропов Станислав Владимирович</t>
  </si>
  <si>
    <t>Бабенков Александр Станиславович</t>
  </si>
  <si>
    <t>Быков Даниил Олегович</t>
  </si>
  <si>
    <t>Гейнц Даниил Александрович</t>
  </si>
  <si>
    <t>Голубцов Иван Валентинович</t>
  </si>
  <si>
    <t>Жерештиев Денис Русланович</t>
  </si>
  <si>
    <t>Ильясов Александр Романович</t>
  </si>
  <si>
    <t>Коноплева Диана Максимовна</t>
  </si>
  <si>
    <t>Кочергин Максим Юрьевич</t>
  </si>
  <si>
    <t>Матухно Ангелина Сергеевна</t>
  </si>
  <si>
    <t>Машковцева Екатерина Андреевна</t>
  </si>
  <si>
    <t>Мустафина Дарья Константиновна</t>
  </si>
  <si>
    <t>Старицын Максим</t>
  </si>
  <si>
    <t>Стецюра Максим Алексеевич</t>
  </si>
  <si>
    <t>Таланкина Влада Сергеевна</t>
  </si>
  <si>
    <t>Туголукова Кристина Сергеевна</t>
  </si>
  <si>
    <t>Федосимов Игорь Валерьевич</t>
  </si>
  <si>
    <t>Щербаков Артём Андреевич</t>
  </si>
  <si>
    <t>История волейбола</t>
  </si>
  <si>
    <t>Текстильная игрушка Коровка-Вакита</t>
  </si>
  <si>
    <t>Текстильная игрушка Кролик-Альфи</t>
  </si>
  <si>
    <t>Водород как вид топлива</t>
  </si>
  <si>
    <t>Сумка-шоппер своими руками</t>
  </si>
  <si>
    <t>Роль наркомании на подростковый организм</t>
  </si>
  <si>
    <t>Исследователький</t>
  </si>
  <si>
    <t>Принцип работы брекет-системы и ухаживания зи ними</t>
  </si>
  <si>
    <t>Киберпреступность</t>
  </si>
  <si>
    <t>Как определить качество меда</t>
  </si>
  <si>
    <t>Уинстон Черчилль. Человек - легенда</t>
  </si>
  <si>
    <t>Флаг государства - как своеобразное зеркало страны</t>
  </si>
  <si>
    <t>Как влияет чай и кофе на организм</t>
  </si>
  <si>
    <t>Причины поражения России в русско-японской войне 1904-1905 г.</t>
  </si>
  <si>
    <t>Атомная энергетика. Плюсы и минусы</t>
  </si>
  <si>
    <t>Эволюция компьютерного вируса</t>
  </si>
  <si>
    <t>Операционная система. Принципы и задачи</t>
  </si>
  <si>
    <t>Особенности французской кухни</t>
  </si>
  <si>
    <t>Вязание</t>
  </si>
  <si>
    <t>Солнечная энергетика и солнечные батареи</t>
  </si>
  <si>
    <t>Политика в области охраны окружающей среды: государства, области, города</t>
  </si>
  <si>
    <t>да</t>
  </si>
  <si>
    <t xml:space="preserve">Экзаменационная ведомость итоговой аттестации обучающихся 9Б класса Муниципального автономного общеобразовательного учреждения </t>
  </si>
  <si>
    <t xml:space="preserve">Экзаменационная ведомость итоговой аттестации обучающихся 9В класса Муниципального автономного общеобразовательного учреждения </t>
  </si>
  <si>
    <t xml:space="preserve">Экзаменационная ведомость итоговой аттестации обучающихся 9Г класса Муниципального автономного общеобразовательного учреждения </t>
  </si>
  <si>
    <t>Как влияет деятельность человека на природные явлния</t>
  </si>
  <si>
    <t>Председатель аттестационной комиссии:</t>
  </si>
  <si>
    <t>Члены аттестационной комиссии:</t>
  </si>
  <si>
    <t>___________/ Михайдаров Р.К.</t>
  </si>
  <si>
    <t>___________/ Вергунова К.К.</t>
  </si>
  <si>
    <t>___________ / Красовская Е.А.</t>
  </si>
  <si>
    <t>___________/ Сафонова О.В.</t>
  </si>
  <si>
    <t>___________/ Боровских Е.Н.</t>
  </si>
  <si>
    <t>___________/ Чистякова Е.А.</t>
  </si>
  <si>
    <t>___________/ Денисова К.Г.</t>
  </si>
  <si>
    <t xml:space="preserve">Протокол школьного этапа научно-практической конференции "Мои первые шаги в науку" Муниципального автономного общеобразовательного учреждения </t>
  </si>
  <si>
    <t>К1</t>
  </si>
  <si>
    <t>К2</t>
  </si>
  <si>
    <t>К3</t>
  </si>
  <si>
    <t>К4</t>
  </si>
  <si>
    <t>ФИО</t>
  </si>
  <si>
    <t>Тема проекта</t>
  </si>
  <si>
    <t>Итоговый балл</t>
  </si>
  <si>
    <t>Статус</t>
  </si>
  <si>
    <t>Класс</t>
  </si>
  <si>
    <t>9А</t>
  </si>
  <si>
    <t>9Б</t>
  </si>
  <si>
    <t>9В</t>
  </si>
  <si>
    <t>9Г</t>
  </si>
  <si>
    <t>Победитель</t>
  </si>
  <si>
    <t>Призер</t>
  </si>
  <si>
    <t>Участник</t>
  </si>
  <si>
    <t>9 класс</t>
  </si>
  <si>
    <t>Абатурова П.А.</t>
  </si>
  <si>
    <t>Получение электроэнергии из энергии шума</t>
  </si>
  <si>
    <t>Булыгин А.С.</t>
  </si>
  <si>
    <t>Установка определения гидрокарбонатов в воде</t>
  </si>
  <si>
    <t>Галкина Д.Р.</t>
  </si>
  <si>
    <t>Куркумин</t>
  </si>
  <si>
    <t>Голдобин А.П.</t>
  </si>
  <si>
    <t>Создание интерактивного материала по математике</t>
  </si>
  <si>
    <t xml:space="preserve">Журавлева Е.К. </t>
  </si>
  <si>
    <t>Качественное обнаружение в пищевых продуктах (крупах) пестицидов</t>
  </si>
  <si>
    <t>Костромина Д.</t>
  </si>
  <si>
    <t>Астероидная опасность</t>
  </si>
  <si>
    <t>Леонов Н.А.</t>
  </si>
  <si>
    <t>Интернет-мошенничество</t>
  </si>
  <si>
    <t>Леонтьева Д.А.</t>
  </si>
  <si>
    <t>Тригонометрия в науке. Разработка дизайна интерактивного пособия</t>
  </si>
  <si>
    <t>Лихачева А.</t>
  </si>
  <si>
    <t>Анализ проб в разных частях города</t>
  </si>
  <si>
    <t>Панов Е.А.</t>
  </si>
  <si>
    <t>Минералы</t>
  </si>
  <si>
    <t>Пряничников В.А.</t>
  </si>
  <si>
    <t>Влияние минеральных удобрений на рост и развитие растений</t>
  </si>
  <si>
    <t>Стерхова К.И.</t>
  </si>
  <si>
    <t>Кофе - вред или польза?</t>
  </si>
  <si>
    <t>Сунгатуллин Д.Р.</t>
  </si>
  <si>
    <t>Конденсаторы. Электроемкость конденсатора</t>
  </si>
  <si>
    <t>Табаров С.Н.</t>
  </si>
  <si>
    <t>Рекламные уловки: как сказать нет</t>
  </si>
  <si>
    <t>Шайхулов А.</t>
  </si>
  <si>
    <t>Беспроводной исочник энергии</t>
  </si>
  <si>
    <t>К5</t>
  </si>
  <si>
    <t xml:space="preserve">___________ / Боровских Е.Н. </t>
  </si>
  <si>
    <t>___________/ Красовская Е.А.</t>
  </si>
  <si>
    <t>___________/ Белоногова С.Ю.</t>
  </si>
  <si>
    <t>по предмету "Индивидуальный проект"</t>
  </si>
  <si>
    <t>Зачет</t>
  </si>
  <si>
    <t>ЧПУ станок</t>
  </si>
  <si>
    <t>Ознакомлен / подпись</t>
  </si>
  <si>
    <t xml:space="preserve">Для представления в </t>
  </si>
  <si>
    <t>11  (инженерный) класс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</si>
</sst>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Arial"/>
      <family val="1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3" fillId="0" borderId="7" xfId="0" applyFont="1" applyBorder="1" applyAlignment="1">
      <alignment horizontal="left" vertical="center" textRotation="90" wrapText="1"/>
    </xf>
    <xf numFmtId="0" fontId="1" fillId="0" borderId="5" xfId="0" applyFont="1" applyBorder="1" applyAlignment="1">
      <alignment horizontal="justify" vertical="top" wrapText="1"/>
    </xf>
    <xf numFmtId="0" fontId="0" fillId="0" borderId="5" xfId="0" applyBorder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justify" vertical="top" wrapText="1"/>
    </xf>
    <xf numFmtId="0" fontId="7" fillId="0" borderId="5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justify"/>
    </xf>
    <xf numFmtId="0" fontId="1" fillId="0" borderId="5" xfId="0" applyFont="1" applyFill="1" applyBorder="1" applyAlignment="1">
      <alignment horizontal="justify"/>
    </xf>
    <xf numFmtId="0" fontId="7" fillId="0" borderId="9" xfId="1" applyFont="1" applyBorder="1" applyAlignment="1">
      <alignment horizontal="left" vertical="center" wrapText="1"/>
    </xf>
    <xf numFmtId="0" fontId="5" fillId="0" borderId="0" xfId="0" applyFont="1"/>
    <xf numFmtId="0" fontId="5" fillId="0" borderId="5" xfId="0" applyFont="1" applyBorder="1"/>
    <xf numFmtId="0" fontId="3" fillId="0" borderId="5" xfId="0" applyFont="1" applyBorder="1" applyAlignment="1">
      <alignment horizontal="justify"/>
    </xf>
    <xf numFmtId="0" fontId="3" fillId="0" borderId="5" xfId="0" applyFont="1" applyFill="1" applyBorder="1" applyAlignment="1">
      <alignment horizontal="justify"/>
    </xf>
    <xf numFmtId="0" fontId="7" fillId="0" borderId="10" xfId="1" applyFont="1" applyBorder="1" applyAlignment="1">
      <alignment horizontal="left" vertical="center" wrapText="1"/>
    </xf>
    <xf numFmtId="0" fontId="7" fillId="0" borderId="10" xfId="1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/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3" fillId="0" borderId="5" xfId="0" applyFont="1" applyBorder="1"/>
    <xf numFmtId="0" fontId="1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0" fillId="0" borderId="10" xfId="0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6" xfId="0" applyFont="1" applyBorder="1" applyAlignment="1">
      <alignment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5" xfId="0" applyBorder="1"/>
    <xf numFmtId="0" fontId="3" fillId="0" borderId="19" xfId="0" applyFont="1" applyBorder="1" applyAlignment="1">
      <alignment vertical="center" wrapText="1"/>
    </xf>
    <xf numFmtId="0" fontId="0" fillId="0" borderId="19" xfId="0" applyBorder="1"/>
    <xf numFmtId="0" fontId="0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topLeftCell="A7" workbookViewId="0">
      <selection sqref="A1:L41"/>
    </sheetView>
  </sheetViews>
  <sheetFormatPr defaultRowHeight="15"/>
  <cols>
    <col min="1" max="1" width="3.140625" customWidth="1"/>
    <col min="2" max="2" width="27.5703125" customWidth="1"/>
    <col min="3" max="3" width="31.42578125" customWidth="1"/>
    <col min="4" max="4" width="17.5703125" customWidth="1"/>
    <col min="5" max="5" width="5" customWidth="1"/>
    <col min="6" max="6" width="8" customWidth="1"/>
    <col min="7" max="7" width="5.7109375" customWidth="1"/>
    <col min="8" max="8" width="5.85546875" customWidth="1"/>
    <col min="9" max="9" width="5.28515625" customWidth="1"/>
    <col min="10" max="10" width="6.85546875" customWidth="1"/>
    <col min="12" max="12" width="7" customWidth="1"/>
    <col min="13" max="13" width="13.42578125" customWidth="1"/>
    <col min="14" max="14" width="9.140625" style="3"/>
    <col min="15" max="15" width="13.85546875" style="3" customWidth="1"/>
    <col min="16" max="16" width="9.140625" style="3"/>
  </cols>
  <sheetData>
    <row r="1" spans="1:16" ht="36.7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6" ht="15.7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6" ht="15.75">
      <c r="A3" s="53" t="s">
        <v>289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6" ht="16.5" thickBot="1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6" ht="51.75" customHeight="1" thickBot="1">
      <c r="A5" s="60" t="s">
        <v>3</v>
      </c>
      <c r="B5" s="60" t="s">
        <v>4</v>
      </c>
      <c r="C5" s="60" t="s">
        <v>5</v>
      </c>
      <c r="D5" s="60" t="s">
        <v>6</v>
      </c>
      <c r="E5" s="57" t="s">
        <v>7</v>
      </c>
      <c r="F5" s="54" t="s">
        <v>8</v>
      </c>
      <c r="G5" s="55"/>
      <c r="H5" s="55"/>
      <c r="I5" s="56"/>
      <c r="J5" s="57" t="s">
        <v>9</v>
      </c>
      <c r="K5" s="65" t="s">
        <v>10</v>
      </c>
      <c r="L5" s="62" t="s">
        <v>290</v>
      </c>
      <c r="M5" s="63" t="s">
        <v>292</v>
      </c>
    </row>
    <row r="6" spans="1:16" ht="144.75" customHeight="1">
      <c r="A6" s="61"/>
      <c r="B6" s="61"/>
      <c r="C6" s="61"/>
      <c r="D6" s="61"/>
      <c r="E6" s="59"/>
      <c r="F6" s="1" t="s">
        <v>11</v>
      </c>
      <c r="G6" s="1" t="s">
        <v>12</v>
      </c>
      <c r="H6" s="1" t="s">
        <v>13</v>
      </c>
      <c r="I6" s="1" t="s">
        <v>14</v>
      </c>
      <c r="J6" s="58"/>
      <c r="K6" s="66"/>
      <c r="L6" s="62"/>
      <c r="M6" s="64"/>
      <c r="N6" s="3" t="s">
        <v>80</v>
      </c>
      <c r="O6" s="3" t="s">
        <v>79</v>
      </c>
      <c r="P6" s="3" t="s">
        <v>81</v>
      </c>
    </row>
    <row r="7" spans="1:16" ht="25.5">
      <c r="A7" s="2">
        <v>1</v>
      </c>
      <c r="B7" s="7" t="s">
        <v>15</v>
      </c>
      <c r="C7" s="4" t="s">
        <v>56</v>
      </c>
      <c r="D7" s="4" t="s">
        <v>48</v>
      </c>
      <c r="E7" s="2"/>
      <c r="F7" s="22">
        <v>14</v>
      </c>
      <c r="G7" s="22">
        <v>8</v>
      </c>
      <c r="H7" s="22">
        <v>9</v>
      </c>
      <c r="I7" s="22">
        <v>7</v>
      </c>
      <c r="J7" s="22">
        <f>SUM(F7:I7)</f>
        <v>38</v>
      </c>
      <c r="K7" s="37">
        <v>4</v>
      </c>
      <c r="L7" s="39" t="s">
        <v>290</v>
      </c>
      <c r="M7" s="49"/>
      <c r="O7" s="3" t="s">
        <v>92</v>
      </c>
    </row>
    <row r="8" spans="1:16" ht="25.5">
      <c r="A8" s="2">
        <v>2</v>
      </c>
      <c r="B8" s="7" t="s">
        <v>16</v>
      </c>
      <c r="C8" s="4" t="s">
        <v>64</v>
      </c>
      <c r="D8" s="4" t="s">
        <v>52</v>
      </c>
      <c r="E8" s="2"/>
      <c r="F8" s="22">
        <v>18</v>
      </c>
      <c r="G8" s="22">
        <v>12</v>
      </c>
      <c r="H8" s="22">
        <v>11</v>
      </c>
      <c r="I8" s="22">
        <v>9</v>
      </c>
      <c r="J8" s="22">
        <f t="shared" ref="J8:J36" si="0">SUM(F8:I8)</f>
        <v>50</v>
      </c>
      <c r="K8" s="37">
        <v>5</v>
      </c>
      <c r="L8" s="39" t="s">
        <v>290</v>
      </c>
      <c r="M8" s="50"/>
      <c r="O8" s="3" t="s">
        <v>86</v>
      </c>
    </row>
    <row r="9" spans="1:16" ht="25.5">
      <c r="A9" s="11">
        <v>3</v>
      </c>
      <c r="B9" s="7" t="s">
        <v>17</v>
      </c>
      <c r="C9" s="4" t="s">
        <v>62</v>
      </c>
      <c r="D9" s="5" t="s">
        <v>48</v>
      </c>
      <c r="E9" s="3"/>
      <c r="F9" s="23">
        <v>18</v>
      </c>
      <c r="G9" s="23">
        <v>12</v>
      </c>
      <c r="H9" s="23">
        <v>10</v>
      </c>
      <c r="I9" s="23">
        <v>8</v>
      </c>
      <c r="J9" s="22">
        <f t="shared" si="0"/>
        <v>48</v>
      </c>
      <c r="K9" s="38">
        <v>5</v>
      </c>
      <c r="L9" s="39" t="s">
        <v>290</v>
      </c>
      <c r="M9" s="50"/>
      <c r="O9" s="3" t="s">
        <v>86</v>
      </c>
    </row>
    <row r="10" spans="1:16" ht="15.75">
      <c r="A10" s="11">
        <v>4</v>
      </c>
      <c r="B10" s="7" t="s">
        <v>18</v>
      </c>
      <c r="C10" s="4" t="s">
        <v>73</v>
      </c>
      <c r="D10" s="5" t="s">
        <v>74</v>
      </c>
      <c r="E10" s="3"/>
      <c r="F10" s="23">
        <v>17</v>
      </c>
      <c r="G10" s="23">
        <v>10</v>
      </c>
      <c r="H10" s="23">
        <v>10</v>
      </c>
      <c r="I10" s="23">
        <v>9</v>
      </c>
      <c r="J10" s="22">
        <f t="shared" si="0"/>
        <v>46</v>
      </c>
      <c r="K10" s="38">
        <v>5</v>
      </c>
      <c r="L10" s="39" t="s">
        <v>290</v>
      </c>
      <c r="M10" s="50"/>
      <c r="O10" s="3" t="s">
        <v>85</v>
      </c>
      <c r="P10" s="3" t="s">
        <v>223</v>
      </c>
    </row>
    <row r="11" spans="1:16" ht="15.75">
      <c r="A11" s="11">
        <v>5</v>
      </c>
      <c r="B11" s="7" t="s">
        <v>19</v>
      </c>
      <c r="C11" s="4" t="s">
        <v>72</v>
      </c>
      <c r="D11" s="5" t="s">
        <v>48</v>
      </c>
      <c r="E11" s="3"/>
      <c r="F11" s="23">
        <v>12</v>
      </c>
      <c r="G11" s="23">
        <v>7</v>
      </c>
      <c r="H11" s="23">
        <v>8</v>
      </c>
      <c r="I11" s="23">
        <v>4</v>
      </c>
      <c r="J11" s="22">
        <f t="shared" si="0"/>
        <v>31</v>
      </c>
      <c r="K11" s="38">
        <v>3</v>
      </c>
      <c r="L11" s="39" t="s">
        <v>290</v>
      </c>
      <c r="M11" s="50"/>
      <c r="O11" s="3" t="s">
        <v>88</v>
      </c>
    </row>
    <row r="12" spans="1:16" ht="25.5">
      <c r="A12" s="11">
        <v>6</v>
      </c>
      <c r="B12" s="7" t="s">
        <v>20</v>
      </c>
      <c r="C12" s="4" t="s">
        <v>63</v>
      </c>
      <c r="D12" s="5" t="s">
        <v>48</v>
      </c>
      <c r="E12" s="3"/>
      <c r="F12" s="23">
        <v>17</v>
      </c>
      <c r="G12" s="23">
        <v>10</v>
      </c>
      <c r="H12" s="23">
        <v>10</v>
      </c>
      <c r="I12" s="23">
        <v>7</v>
      </c>
      <c r="J12" s="22">
        <f t="shared" si="0"/>
        <v>44</v>
      </c>
      <c r="K12" s="38">
        <v>5</v>
      </c>
      <c r="L12" s="39" t="s">
        <v>290</v>
      </c>
      <c r="M12" s="50"/>
      <c r="O12" s="3" t="s">
        <v>90</v>
      </c>
      <c r="P12" s="3" t="s">
        <v>223</v>
      </c>
    </row>
    <row r="13" spans="1:16" ht="15.75">
      <c r="A13" s="12">
        <v>7</v>
      </c>
      <c r="B13" s="7" t="s">
        <v>21</v>
      </c>
      <c r="C13" s="4" t="s">
        <v>45</v>
      </c>
      <c r="D13" s="5" t="s">
        <v>46</v>
      </c>
      <c r="E13" s="3"/>
      <c r="F13" s="23">
        <v>9</v>
      </c>
      <c r="G13" s="23">
        <v>8</v>
      </c>
      <c r="H13" s="23">
        <v>7</v>
      </c>
      <c r="I13" s="23">
        <v>6</v>
      </c>
      <c r="J13" s="22">
        <f t="shared" si="0"/>
        <v>30</v>
      </c>
      <c r="K13" s="38">
        <v>3</v>
      </c>
      <c r="L13" s="39" t="s">
        <v>290</v>
      </c>
      <c r="M13" s="50"/>
      <c r="O13" s="3" t="s">
        <v>85</v>
      </c>
      <c r="P13" s="3" t="s">
        <v>223</v>
      </c>
    </row>
    <row r="14" spans="1:16" ht="15.75">
      <c r="A14" s="12">
        <v>8</v>
      </c>
      <c r="B14" s="7" t="s">
        <v>22</v>
      </c>
      <c r="C14" s="4" t="s">
        <v>67</v>
      </c>
      <c r="D14" s="5" t="s">
        <v>46</v>
      </c>
      <c r="E14" s="3"/>
      <c r="F14" s="23">
        <v>15</v>
      </c>
      <c r="G14" s="23">
        <v>9</v>
      </c>
      <c r="H14" s="23">
        <v>9</v>
      </c>
      <c r="I14" s="23">
        <v>8</v>
      </c>
      <c r="J14" s="22">
        <f t="shared" si="0"/>
        <v>41</v>
      </c>
      <c r="K14" s="38">
        <v>4</v>
      </c>
      <c r="L14" s="39" t="s">
        <v>290</v>
      </c>
      <c r="M14" s="50"/>
      <c r="O14" s="3" t="s">
        <v>85</v>
      </c>
    </row>
    <row r="15" spans="1:16" ht="15.75">
      <c r="A15" s="12">
        <v>9</v>
      </c>
      <c r="B15" s="7" t="s">
        <v>23</v>
      </c>
      <c r="C15" s="4" t="s">
        <v>55</v>
      </c>
      <c r="D15" s="5" t="s">
        <v>48</v>
      </c>
      <c r="E15" s="3"/>
      <c r="F15" s="23">
        <v>17</v>
      </c>
      <c r="G15" s="23">
        <v>11</v>
      </c>
      <c r="H15" s="23">
        <v>10</v>
      </c>
      <c r="I15" s="23">
        <v>8</v>
      </c>
      <c r="J15" s="22">
        <f t="shared" si="0"/>
        <v>46</v>
      </c>
      <c r="K15" s="38">
        <v>5</v>
      </c>
      <c r="L15" s="39" t="s">
        <v>290</v>
      </c>
      <c r="M15" s="50"/>
      <c r="O15" s="3" t="s">
        <v>83</v>
      </c>
      <c r="P15" s="3" t="s">
        <v>223</v>
      </c>
    </row>
    <row r="16" spans="1:16" ht="25.5">
      <c r="A16" s="12">
        <v>10</v>
      </c>
      <c r="B16" s="7" t="s">
        <v>24</v>
      </c>
      <c r="C16" s="4" t="s">
        <v>66</v>
      </c>
      <c r="D16" s="5" t="s">
        <v>48</v>
      </c>
      <c r="E16" s="3"/>
      <c r="F16" s="23">
        <v>14</v>
      </c>
      <c r="G16" s="23">
        <v>11</v>
      </c>
      <c r="H16" s="23">
        <v>8</v>
      </c>
      <c r="I16" s="23">
        <v>8</v>
      </c>
      <c r="J16" s="22">
        <f t="shared" si="0"/>
        <v>41</v>
      </c>
      <c r="K16" s="38">
        <v>4</v>
      </c>
      <c r="L16" s="39" t="s">
        <v>290</v>
      </c>
      <c r="M16" s="50"/>
      <c r="O16" s="3" t="s">
        <v>89</v>
      </c>
      <c r="P16" s="3" t="s">
        <v>223</v>
      </c>
    </row>
    <row r="17" spans="1:16" ht="38.25">
      <c r="A17" s="12">
        <v>11</v>
      </c>
      <c r="B17" s="7" t="s">
        <v>25</v>
      </c>
      <c r="C17" s="4" t="s">
        <v>60</v>
      </c>
      <c r="D17" s="5" t="s">
        <v>48</v>
      </c>
      <c r="E17" s="3"/>
      <c r="F17" s="23">
        <v>17</v>
      </c>
      <c r="G17" s="23">
        <v>10</v>
      </c>
      <c r="H17" s="23">
        <v>10</v>
      </c>
      <c r="I17" s="23">
        <v>8</v>
      </c>
      <c r="J17" s="22">
        <f t="shared" si="0"/>
        <v>45</v>
      </c>
      <c r="K17" s="38">
        <v>5</v>
      </c>
      <c r="L17" s="39" t="s">
        <v>290</v>
      </c>
      <c r="M17" s="50"/>
      <c r="O17" s="3" t="s">
        <v>90</v>
      </c>
      <c r="P17" s="3" t="s">
        <v>223</v>
      </c>
    </row>
    <row r="18" spans="1:16" ht="15.75">
      <c r="A18" s="12">
        <v>12</v>
      </c>
      <c r="B18" s="7" t="s">
        <v>26</v>
      </c>
      <c r="C18" s="5" t="s">
        <v>47</v>
      </c>
      <c r="D18" s="5" t="s">
        <v>49</v>
      </c>
      <c r="E18" s="3"/>
      <c r="F18" s="23">
        <v>12</v>
      </c>
      <c r="G18" s="23">
        <v>6</v>
      </c>
      <c r="H18" s="23">
        <v>6</v>
      </c>
      <c r="I18" s="23">
        <v>9</v>
      </c>
      <c r="J18" s="22">
        <f t="shared" si="0"/>
        <v>33</v>
      </c>
      <c r="K18" s="38">
        <v>3</v>
      </c>
      <c r="L18" s="39" t="s">
        <v>290</v>
      </c>
      <c r="M18" s="50"/>
      <c r="O18" s="3" t="s">
        <v>84</v>
      </c>
    </row>
    <row r="19" spans="1:16" ht="15.75">
      <c r="A19" s="12">
        <v>13</v>
      </c>
      <c r="B19" s="7" t="s">
        <v>27</v>
      </c>
      <c r="C19" s="4" t="s">
        <v>76</v>
      </c>
      <c r="D19" s="5" t="s">
        <v>48</v>
      </c>
      <c r="E19" s="3"/>
      <c r="F19" s="23">
        <v>14</v>
      </c>
      <c r="G19" s="23">
        <v>9</v>
      </c>
      <c r="H19" s="23">
        <v>8</v>
      </c>
      <c r="I19" s="23">
        <v>7</v>
      </c>
      <c r="J19" s="22">
        <f t="shared" si="0"/>
        <v>38</v>
      </c>
      <c r="K19" s="38">
        <v>4</v>
      </c>
      <c r="L19" s="39" t="s">
        <v>290</v>
      </c>
      <c r="M19" s="50"/>
      <c r="O19" s="3" t="s">
        <v>86</v>
      </c>
      <c r="P19" s="3" t="s">
        <v>223</v>
      </c>
    </row>
    <row r="20" spans="1:16" ht="25.5">
      <c r="A20" s="12">
        <v>14</v>
      </c>
      <c r="B20" s="7" t="s">
        <v>28</v>
      </c>
      <c r="C20" s="4" t="s">
        <v>57</v>
      </c>
      <c r="D20" s="5" t="s">
        <v>46</v>
      </c>
      <c r="E20" s="3"/>
      <c r="F20" s="23">
        <v>14</v>
      </c>
      <c r="G20" s="24">
        <v>10</v>
      </c>
      <c r="H20" s="24">
        <v>8</v>
      </c>
      <c r="I20" s="23">
        <v>8</v>
      </c>
      <c r="J20" s="22">
        <f t="shared" si="0"/>
        <v>40</v>
      </c>
      <c r="K20" s="38">
        <v>4</v>
      </c>
      <c r="L20" s="39" t="s">
        <v>290</v>
      </c>
      <c r="M20" s="50"/>
      <c r="O20" s="3" t="s">
        <v>85</v>
      </c>
    </row>
    <row r="21" spans="1:16" ht="15.75">
      <c r="A21" s="12">
        <v>15</v>
      </c>
      <c r="B21" s="7" t="s">
        <v>29</v>
      </c>
      <c r="C21" s="4" t="s">
        <v>54</v>
      </c>
      <c r="D21" s="5" t="s">
        <v>46</v>
      </c>
      <c r="E21" s="3"/>
      <c r="F21" s="23">
        <v>18</v>
      </c>
      <c r="G21" s="23">
        <v>11</v>
      </c>
      <c r="H21" s="23">
        <v>11</v>
      </c>
      <c r="I21" s="23">
        <v>9</v>
      </c>
      <c r="J21" s="22">
        <f t="shared" si="0"/>
        <v>49</v>
      </c>
      <c r="K21" s="38">
        <v>5</v>
      </c>
      <c r="L21" s="39" t="s">
        <v>290</v>
      </c>
      <c r="M21" s="50"/>
      <c r="O21" s="3" t="s">
        <v>85</v>
      </c>
      <c r="P21" s="3" t="s">
        <v>223</v>
      </c>
    </row>
    <row r="22" spans="1:16" ht="38.25">
      <c r="A22" s="12">
        <v>16</v>
      </c>
      <c r="B22" s="7" t="s">
        <v>30</v>
      </c>
      <c r="C22" s="4" t="s">
        <v>58</v>
      </c>
      <c r="D22" s="5" t="s">
        <v>48</v>
      </c>
      <c r="E22" s="3"/>
      <c r="F22" s="23">
        <v>13</v>
      </c>
      <c r="G22" s="23">
        <v>8</v>
      </c>
      <c r="H22" s="23">
        <v>9</v>
      </c>
      <c r="I22" s="23">
        <v>6</v>
      </c>
      <c r="J22" s="22">
        <f t="shared" si="0"/>
        <v>36</v>
      </c>
      <c r="K22" s="38">
        <v>4</v>
      </c>
      <c r="L22" s="39" t="s">
        <v>290</v>
      </c>
      <c r="M22" s="50"/>
      <c r="O22" s="3" t="s">
        <v>91</v>
      </c>
    </row>
    <row r="23" spans="1:16" ht="15.75">
      <c r="A23" s="12">
        <v>17</v>
      </c>
      <c r="B23" s="7" t="s">
        <v>31</v>
      </c>
      <c r="C23" s="5" t="s">
        <v>82</v>
      </c>
      <c r="D23" s="5" t="s">
        <v>48</v>
      </c>
      <c r="E23" s="3"/>
      <c r="F23" s="23">
        <v>15</v>
      </c>
      <c r="G23" s="23">
        <v>9</v>
      </c>
      <c r="H23" s="23">
        <v>10</v>
      </c>
      <c r="I23" s="23">
        <v>7</v>
      </c>
      <c r="J23" s="22">
        <f t="shared" si="0"/>
        <v>41</v>
      </c>
      <c r="K23" s="38">
        <v>4</v>
      </c>
      <c r="L23" s="39" t="s">
        <v>290</v>
      </c>
      <c r="M23" s="50"/>
      <c r="O23" s="3" t="s">
        <v>83</v>
      </c>
    </row>
    <row r="24" spans="1:16" ht="15.75">
      <c r="A24" s="12">
        <v>18</v>
      </c>
      <c r="B24" s="7" t="s">
        <v>32</v>
      </c>
      <c r="C24" s="5" t="s">
        <v>59</v>
      </c>
      <c r="D24" s="5" t="s">
        <v>46</v>
      </c>
      <c r="E24" s="3"/>
      <c r="F24" s="23">
        <v>16</v>
      </c>
      <c r="G24" s="23">
        <v>10</v>
      </c>
      <c r="H24" s="23">
        <v>9</v>
      </c>
      <c r="I24" s="23">
        <v>8</v>
      </c>
      <c r="J24" s="22">
        <f t="shared" si="0"/>
        <v>43</v>
      </c>
      <c r="K24" s="38">
        <v>5</v>
      </c>
      <c r="L24" s="39" t="s">
        <v>290</v>
      </c>
      <c r="M24" s="50"/>
      <c r="O24" s="3" t="s">
        <v>85</v>
      </c>
      <c r="P24" s="3" t="s">
        <v>223</v>
      </c>
    </row>
    <row r="25" spans="1:16" ht="15.75">
      <c r="A25" s="12">
        <v>19</v>
      </c>
      <c r="B25" s="7" t="s">
        <v>33</v>
      </c>
      <c r="C25" s="5" t="s">
        <v>77</v>
      </c>
      <c r="D25" s="5" t="s">
        <v>46</v>
      </c>
      <c r="E25" s="3"/>
      <c r="F25" s="23">
        <v>16</v>
      </c>
      <c r="G25" s="23">
        <v>11</v>
      </c>
      <c r="H25" s="23">
        <v>11</v>
      </c>
      <c r="I25" s="23">
        <v>8</v>
      </c>
      <c r="J25" s="22">
        <f t="shared" si="0"/>
        <v>46</v>
      </c>
      <c r="K25" s="38">
        <v>5</v>
      </c>
      <c r="L25" s="39" t="s">
        <v>290</v>
      </c>
      <c r="M25" s="50"/>
      <c r="O25" s="3" t="s">
        <v>85</v>
      </c>
      <c r="P25" s="3" t="s">
        <v>223</v>
      </c>
    </row>
    <row r="26" spans="1:16" ht="25.5">
      <c r="A26" s="12">
        <v>20</v>
      </c>
      <c r="B26" s="7" t="s">
        <v>34</v>
      </c>
      <c r="C26" s="4" t="s">
        <v>51</v>
      </c>
      <c r="D26" s="5" t="s">
        <v>52</v>
      </c>
      <c r="E26" s="3"/>
      <c r="F26" s="23">
        <v>13</v>
      </c>
      <c r="G26" s="23">
        <v>9</v>
      </c>
      <c r="H26" s="23">
        <v>8</v>
      </c>
      <c r="I26" s="23">
        <v>7</v>
      </c>
      <c r="J26" s="22">
        <f t="shared" si="0"/>
        <v>37</v>
      </c>
      <c r="K26" s="38">
        <v>4</v>
      </c>
      <c r="L26" s="39" t="s">
        <v>290</v>
      </c>
      <c r="M26" s="50"/>
      <c r="O26" s="3" t="s">
        <v>85</v>
      </c>
      <c r="P26" s="3" t="s">
        <v>223</v>
      </c>
    </row>
    <row r="27" spans="1:16" ht="25.5">
      <c r="A27" s="12">
        <v>21</v>
      </c>
      <c r="B27" s="7" t="s">
        <v>35</v>
      </c>
      <c r="C27" s="4" t="s">
        <v>65</v>
      </c>
      <c r="D27" s="5" t="s">
        <v>48</v>
      </c>
      <c r="E27" s="3"/>
      <c r="F27" s="23">
        <v>18</v>
      </c>
      <c r="G27" s="23">
        <v>12</v>
      </c>
      <c r="H27" s="23">
        <v>10</v>
      </c>
      <c r="I27" s="23">
        <v>9</v>
      </c>
      <c r="J27" s="22">
        <f t="shared" si="0"/>
        <v>49</v>
      </c>
      <c r="K27" s="38">
        <v>5</v>
      </c>
      <c r="L27" s="39" t="s">
        <v>290</v>
      </c>
      <c r="M27" s="50"/>
      <c r="O27" s="3" t="s">
        <v>87</v>
      </c>
    </row>
    <row r="28" spans="1:16" ht="25.5">
      <c r="A28" s="12">
        <v>22</v>
      </c>
      <c r="B28" s="7" t="s">
        <v>36</v>
      </c>
      <c r="C28" s="4" t="s">
        <v>71</v>
      </c>
      <c r="D28" s="5" t="s">
        <v>49</v>
      </c>
      <c r="E28" s="3"/>
      <c r="F28" s="23">
        <v>12</v>
      </c>
      <c r="G28" s="23">
        <v>6</v>
      </c>
      <c r="H28" s="23">
        <v>9</v>
      </c>
      <c r="I28" s="23">
        <v>3</v>
      </c>
      <c r="J28" s="22">
        <f t="shared" si="0"/>
        <v>30</v>
      </c>
      <c r="K28" s="38">
        <v>3</v>
      </c>
      <c r="L28" s="39" t="s">
        <v>290</v>
      </c>
      <c r="M28" s="47"/>
      <c r="O28" s="3" t="s">
        <v>84</v>
      </c>
    </row>
    <row r="29" spans="1:16" ht="25.5">
      <c r="A29" s="12">
        <v>23</v>
      </c>
      <c r="B29" s="7" t="s">
        <v>37</v>
      </c>
      <c r="C29" s="4" t="s">
        <v>78</v>
      </c>
      <c r="D29" s="5" t="s">
        <v>49</v>
      </c>
      <c r="E29" s="3"/>
      <c r="F29" s="23">
        <v>13</v>
      </c>
      <c r="G29" s="23">
        <v>5</v>
      </c>
      <c r="H29" s="23">
        <v>9</v>
      </c>
      <c r="I29" s="23">
        <v>4</v>
      </c>
      <c r="J29" s="22">
        <f t="shared" si="0"/>
        <v>31</v>
      </c>
      <c r="K29" s="38">
        <v>3</v>
      </c>
      <c r="L29" s="39" t="s">
        <v>290</v>
      </c>
      <c r="M29" s="47"/>
      <c r="O29" s="3" t="s">
        <v>84</v>
      </c>
    </row>
    <row r="30" spans="1:16" ht="15.75">
      <c r="A30" s="12">
        <v>24</v>
      </c>
      <c r="B30" s="7" t="s">
        <v>38</v>
      </c>
      <c r="C30" s="5" t="s">
        <v>75</v>
      </c>
      <c r="D30" s="5" t="s">
        <v>46</v>
      </c>
      <c r="E30" s="3"/>
      <c r="F30" s="23">
        <v>16</v>
      </c>
      <c r="G30" s="24">
        <v>10</v>
      </c>
      <c r="H30" s="24">
        <v>11</v>
      </c>
      <c r="I30" s="23">
        <v>8</v>
      </c>
      <c r="J30" s="22">
        <f t="shared" si="0"/>
        <v>45</v>
      </c>
      <c r="K30" s="38">
        <v>5</v>
      </c>
      <c r="L30" s="39" t="s">
        <v>290</v>
      </c>
      <c r="M30" s="47"/>
      <c r="O30" s="3" t="s">
        <v>87</v>
      </c>
    </row>
    <row r="31" spans="1:16" ht="38.25">
      <c r="A31" s="12">
        <v>25</v>
      </c>
      <c r="B31" s="7" t="s">
        <v>39</v>
      </c>
      <c r="C31" s="4" t="s">
        <v>70</v>
      </c>
      <c r="D31" s="5" t="s">
        <v>48</v>
      </c>
      <c r="E31" s="3"/>
      <c r="F31" s="23">
        <v>14</v>
      </c>
      <c r="G31" s="24">
        <v>10</v>
      </c>
      <c r="H31" s="24">
        <v>9</v>
      </c>
      <c r="I31" s="23">
        <v>8</v>
      </c>
      <c r="J31" s="22">
        <f t="shared" si="0"/>
        <v>41</v>
      </c>
      <c r="K31" s="38">
        <v>4</v>
      </c>
      <c r="L31" s="39" t="s">
        <v>290</v>
      </c>
      <c r="M31" s="47"/>
      <c r="O31" s="3" t="s">
        <v>84</v>
      </c>
      <c r="P31" s="3" t="s">
        <v>223</v>
      </c>
    </row>
    <row r="32" spans="1:16" ht="25.5">
      <c r="A32" s="12">
        <v>26</v>
      </c>
      <c r="B32" s="7" t="s">
        <v>40</v>
      </c>
      <c r="C32" s="5" t="s">
        <v>68</v>
      </c>
      <c r="D32" s="5" t="s">
        <v>46</v>
      </c>
      <c r="E32" s="3"/>
      <c r="F32" s="23">
        <v>16</v>
      </c>
      <c r="G32" s="23">
        <v>11</v>
      </c>
      <c r="H32" s="23">
        <v>10</v>
      </c>
      <c r="I32" s="23">
        <v>8</v>
      </c>
      <c r="J32" s="22">
        <f t="shared" si="0"/>
        <v>45</v>
      </c>
      <c r="K32" s="38">
        <v>5</v>
      </c>
      <c r="L32" s="39" t="s">
        <v>290</v>
      </c>
      <c r="M32" s="47"/>
      <c r="O32" s="3" t="s">
        <v>88</v>
      </c>
      <c r="P32" s="3" t="s">
        <v>223</v>
      </c>
    </row>
    <row r="33" spans="1:16" ht="38.25">
      <c r="A33" s="12">
        <v>27</v>
      </c>
      <c r="B33" s="7" t="s">
        <v>41</v>
      </c>
      <c r="C33" s="4" t="s">
        <v>69</v>
      </c>
      <c r="D33" s="5" t="s">
        <v>46</v>
      </c>
      <c r="E33" s="3"/>
      <c r="F33" s="23">
        <v>16</v>
      </c>
      <c r="G33" s="23">
        <v>10</v>
      </c>
      <c r="H33" s="23">
        <v>9</v>
      </c>
      <c r="I33" s="23">
        <v>8</v>
      </c>
      <c r="J33" s="22">
        <f t="shared" si="0"/>
        <v>43</v>
      </c>
      <c r="K33" s="38">
        <v>5</v>
      </c>
      <c r="L33" s="39" t="s">
        <v>290</v>
      </c>
      <c r="M33" s="47"/>
      <c r="O33" s="3" t="s">
        <v>88</v>
      </c>
      <c r="P33" s="3" t="s">
        <v>223</v>
      </c>
    </row>
    <row r="34" spans="1:16" ht="25.5">
      <c r="A34" s="12">
        <v>28</v>
      </c>
      <c r="B34" s="7" t="s">
        <v>42</v>
      </c>
      <c r="C34" s="4" t="s">
        <v>50</v>
      </c>
      <c r="D34" s="5" t="s">
        <v>48</v>
      </c>
      <c r="E34" s="3"/>
      <c r="F34" s="23">
        <v>14</v>
      </c>
      <c r="G34" s="23">
        <v>10</v>
      </c>
      <c r="H34" s="23">
        <v>10</v>
      </c>
      <c r="I34" s="23">
        <v>8</v>
      </c>
      <c r="J34" s="22">
        <f t="shared" si="0"/>
        <v>42</v>
      </c>
      <c r="K34" s="38">
        <v>4</v>
      </c>
      <c r="L34" s="39" t="s">
        <v>290</v>
      </c>
      <c r="M34" s="47"/>
      <c r="O34" s="3" t="s">
        <v>88</v>
      </c>
      <c r="P34" s="3" t="s">
        <v>223</v>
      </c>
    </row>
    <row r="35" spans="1:16" ht="15.75">
      <c r="A35" s="12">
        <v>29</v>
      </c>
      <c r="B35" s="7" t="s">
        <v>43</v>
      </c>
      <c r="C35" s="5" t="s">
        <v>61</v>
      </c>
      <c r="D35" s="5" t="s">
        <v>48</v>
      </c>
      <c r="E35" s="3"/>
      <c r="F35" s="23">
        <v>12</v>
      </c>
      <c r="G35" s="23">
        <v>7</v>
      </c>
      <c r="H35" s="23">
        <v>8</v>
      </c>
      <c r="I35" s="23">
        <v>6</v>
      </c>
      <c r="J35" s="22">
        <f t="shared" si="0"/>
        <v>33</v>
      </c>
      <c r="K35" s="38">
        <v>3</v>
      </c>
      <c r="L35" s="39" t="s">
        <v>290</v>
      </c>
      <c r="M35" s="47"/>
      <c r="O35" s="3" t="s">
        <v>88</v>
      </c>
    </row>
    <row r="36" spans="1:16" ht="25.5">
      <c r="A36" s="12">
        <v>30</v>
      </c>
      <c r="B36" s="7" t="s">
        <v>44</v>
      </c>
      <c r="C36" s="4" t="s">
        <v>53</v>
      </c>
      <c r="D36" s="5" t="s">
        <v>46</v>
      </c>
      <c r="E36" s="3"/>
      <c r="F36" s="23">
        <v>13</v>
      </c>
      <c r="G36" s="23">
        <v>8</v>
      </c>
      <c r="H36" s="23">
        <v>7</v>
      </c>
      <c r="I36" s="23">
        <v>6</v>
      </c>
      <c r="J36" s="22">
        <f t="shared" si="0"/>
        <v>34</v>
      </c>
      <c r="K36" s="38">
        <v>3</v>
      </c>
      <c r="L36" s="39" t="s">
        <v>290</v>
      </c>
      <c r="M36" s="47"/>
      <c r="O36" s="3" t="s">
        <v>85</v>
      </c>
    </row>
    <row r="37" spans="1:16">
      <c r="M37" s="46"/>
    </row>
    <row r="38" spans="1:16" ht="31.5" customHeight="1">
      <c r="B38" s="36" t="s">
        <v>228</v>
      </c>
      <c r="C38" s="21" t="s">
        <v>232</v>
      </c>
      <c r="D38" s="21"/>
      <c r="E38" s="21"/>
      <c r="F38" s="21"/>
      <c r="H38" s="21"/>
      <c r="I38" s="21"/>
      <c r="J38" s="21"/>
      <c r="K38" s="21"/>
    </row>
    <row r="39" spans="1:16" ht="35.25" customHeight="1">
      <c r="B39" s="36" t="s">
        <v>229</v>
      </c>
      <c r="C39" s="21" t="s">
        <v>230</v>
      </c>
      <c r="D39" s="21"/>
      <c r="E39" s="21" t="s">
        <v>234</v>
      </c>
      <c r="F39" s="21"/>
      <c r="H39" s="21"/>
      <c r="I39" s="21"/>
      <c r="J39" s="21"/>
      <c r="K39" s="21"/>
    </row>
    <row r="40" spans="1:16" ht="15.75">
      <c r="B40" s="21"/>
      <c r="C40" s="21"/>
      <c r="D40" s="21"/>
      <c r="E40" s="21"/>
      <c r="F40" s="21"/>
      <c r="H40" s="21"/>
      <c r="I40" s="21"/>
      <c r="J40" s="21"/>
      <c r="K40" s="21"/>
    </row>
    <row r="41" spans="1:16" ht="15.75">
      <c r="B41" s="21"/>
      <c r="C41" s="21" t="s">
        <v>233</v>
      </c>
      <c r="D41" s="21"/>
      <c r="E41" s="21" t="s">
        <v>231</v>
      </c>
      <c r="F41" s="21"/>
      <c r="H41" s="21"/>
      <c r="I41" s="21"/>
      <c r="J41" s="21"/>
      <c r="K41" s="21"/>
    </row>
    <row r="42" spans="1:16" ht="15.75">
      <c r="B42" s="21"/>
      <c r="C42" s="21"/>
      <c r="D42" s="21"/>
      <c r="E42" s="21"/>
      <c r="F42" s="21"/>
      <c r="H42" s="21"/>
      <c r="I42" s="21"/>
      <c r="J42" s="21"/>
      <c r="K42" s="21"/>
    </row>
    <row r="43" spans="1:16" ht="15.75">
      <c r="B43" s="21"/>
      <c r="C43" s="21"/>
      <c r="D43" s="21"/>
      <c r="E43" s="21"/>
      <c r="F43" s="21"/>
      <c r="G43" s="21"/>
      <c r="H43" s="21"/>
      <c r="I43" s="21"/>
      <c r="J43" s="21"/>
      <c r="K43" s="21"/>
    </row>
  </sheetData>
  <autoFilter ref="A5:P36">
    <filterColumn colId="5" showButton="0"/>
    <filterColumn colId="6" showButton="0"/>
    <filterColumn colId="7" showButton="0"/>
    <filterColumn colId="15"/>
  </autoFilter>
  <mergeCells count="14">
    <mergeCell ref="L5:L6"/>
    <mergeCell ref="A4:K4"/>
    <mergeCell ref="M5:M6"/>
    <mergeCell ref="A5:A6"/>
    <mergeCell ref="K5:K6"/>
    <mergeCell ref="A1:K1"/>
    <mergeCell ref="A2:K2"/>
    <mergeCell ref="A3:K3"/>
    <mergeCell ref="F5:I5"/>
    <mergeCell ref="J5:J6"/>
    <mergeCell ref="E5:E6"/>
    <mergeCell ref="D5:D6"/>
    <mergeCell ref="C5:C6"/>
    <mergeCell ref="B5:B6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7"/>
  <sheetViews>
    <sheetView topLeftCell="A7" workbookViewId="0">
      <selection activeCell="O7" sqref="O7:O30"/>
    </sheetView>
  </sheetViews>
  <sheetFormatPr defaultRowHeight="15"/>
  <cols>
    <col min="1" max="1" width="3.140625" customWidth="1"/>
    <col min="2" max="2" width="29.42578125" customWidth="1"/>
    <col min="3" max="3" width="32.28515625" customWidth="1"/>
    <col min="4" max="4" width="17.5703125" customWidth="1"/>
    <col min="5" max="5" width="5" customWidth="1"/>
    <col min="6" max="6" width="8" customWidth="1"/>
    <col min="7" max="7" width="5.7109375" customWidth="1"/>
    <col min="8" max="8" width="5.85546875" customWidth="1"/>
    <col min="9" max="9" width="5.28515625" customWidth="1"/>
    <col min="10" max="10" width="6.85546875" customWidth="1"/>
    <col min="12" max="12" width="7" customWidth="1"/>
    <col min="13" max="13" width="12.42578125" customWidth="1"/>
    <col min="14" max="14" width="9.140625" style="3"/>
    <col min="15" max="15" width="13.85546875" style="3" customWidth="1"/>
    <col min="16" max="16" width="9.140625" style="3"/>
  </cols>
  <sheetData>
    <row r="1" spans="1:16" ht="36.75" customHeight="1">
      <c r="A1" s="52" t="s">
        <v>224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6" ht="15.7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6" ht="15.75">
      <c r="A3" s="53" t="s">
        <v>289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6" ht="16.5" thickBot="1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6" ht="51.75" customHeight="1" thickBot="1">
      <c r="A5" s="60" t="s">
        <v>3</v>
      </c>
      <c r="B5" s="60" t="s">
        <v>4</v>
      </c>
      <c r="C5" s="60" t="s">
        <v>5</v>
      </c>
      <c r="D5" s="60" t="s">
        <v>6</v>
      </c>
      <c r="E5" s="57" t="s">
        <v>7</v>
      </c>
      <c r="F5" s="54" t="s">
        <v>8</v>
      </c>
      <c r="G5" s="55"/>
      <c r="H5" s="55"/>
      <c r="I5" s="56"/>
      <c r="J5" s="57" t="s">
        <v>9</v>
      </c>
      <c r="K5" s="65" t="s">
        <v>10</v>
      </c>
      <c r="L5" s="62" t="s">
        <v>290</v>
      </c>
      <c r="M5" s="63" t="s">
        <v>292</v>
      </c>
    </row>
    <row r="6" spans="1:16" ht="147" customHeight="1">
      <c r="A6" s="61"/>
      <c r="B6" s="61"/>
      <c r="C6" s="61"/>
      <c r="D6" s="61"/>
      <c r="E6" s="59"/>
      <c r="F6" s="1" t="s">
        <v>11</v>
      </c>
      <c r="G6" s="1" t="s">
        <v>12</v>
      </c>
      <c r="H6" s="1" t="s">
        <v>13</v>
      </c>
      <c r="I6" s="1" t="s">
        <v>14</v>
      </c>
      <c r="J6" s="58"/>
      <c r="K6" s="66"/>
      <c r="L6" s="62"/>
      <c r="M6" s="64"/>
      <c r="N6" s="3" t="s">
        <v>80</v>
      </c>
      <c r="O6" s="3" t="s">
        <v>79</v>
      </c>
      <c r="P6" s="3" t="s">
        <v>81</v>
      </c>
    </row>
    <row r="7" spans="1:16" s="14" customFormat="1">
      <c r="A7" s="6">
        <v>1</v>
      </c>
      <c r="B7" s="13" t="s">
        <v>93</v>
      </c>
      <c r="C7" s="4" t="s">
        <v>131</v>
      </c>
      <c r="D7" s="4" t="s">
        <v>48</v>
      </c>
      <c r="E7" s="6"/>
      <c r="F7" s="22">
        <v>9</v>
      </c>
      <c r="G7" s="22">
        <v>10</v>
      </c>
      <c r="H7" s="22">
        <v>12</v>
      </c>
      <c r="I7" s="22">
        <v>6</v>
      </c>
      <c r="J7" s="22">
        <f>SUM(F7:I7)</f>
        <v>37</v>
      </c>
      <c r="K7" s="37">
        <v>4</v>
      </c>
      <c r="L7" s="39" t="s">
        <v>290</v>
      </c>
      <c r="M7" s="49"/>
      <c r="N7" s="15"/>
      <c r="O7" s="15" t="s">
        <v>84</v>
      </c>
      <c r="P7" s="15"/>
    </row>
    <row r="8" spans="1:16" s="14" customFormat="1" ht="25.5">
      <c r="A8" s="6">
        <v>2</v>
      </c>
      <c r="B8" s="13" t="s">
        <v>94</v>
      </c>
      <c r="C8" s="4" t="s">
        <v>140</v>
      </c>
      <c r="D8" s="4" t="s">
        <v>48</v>
      </c>
      <c r="E8" s="6"/>
      <c r="F8" s="22">
        <v>8</v>
      </c>
      <c r="G8" s="22">
        <v>9</v>
      </c>
      <c r="H8" s="22">
        <v>7</v>
      </c>
      <c r="I8" s="22">
        <v>6</v>
      </c>
      <c r="J8" s="22">
        <f t="shared" ref="J8:J30" si="0">SUM(F8:I8)</f>
        <v>30</v>
      </c>
      <c r="K8" s="37">
        <v>3</v>
      </c>
      <c r="L8" s="39" t="s">
        <v>290</v>
      </c>
      <c r="M8" s="50"/>
      <c r="N8" s="15"/>
      <c r="O8" s="15" t="s">
        <v>88</v>
      </c>
      <c r="P8" s="15"/>
    </row>
    <row r="9" spans="1:16" s="14" customFormat="1" ht="25.5">
      <c r="A9" s="16">
        <v>3</v>
      </c>
      <c r="B9" s="13" t="s">
        <v>95</v>
      </c>
      <c r="C9" s="4" t="s">
        <v>135</v>
      </c>
      <c r="D9" s="5" t="s">
        <v>48</v>
      </c>
      <c r="E9" s="15"/>
      <c r="F9" s="23">
        <v>12</v>
      </c>
      <c r="G9" s="23">
        <v>10</v>
      </c>
      <c r="H9" s="23">
        <v>12</v>
      </c>
      <c r="I9" s="23">
        <v>8</v>
      </c>
      <c r="J9" s="22">
        <f t="shared" si="0"/>
        <v>42</v>
      </c>
      <c r="K9" s="38">
        <v>4</v>
      </c>
      <c r="L9" s="39" t="s">
        <v>290</v>
      </c>
      <c r="M9" s="50"/>
      <c r="N9" s="15"/>
      <c r="O9" s="15" t="s">
        <v>134</v>
      </c>
      <c r="P9" s="15"/>
    </row>
    <row r="10" spans="1:16" s="14" customFormat="1" ht="25.5">
      <c r="A10" s="16">
        <v>4</v>
      </c>
      <c r="B10" s="13" t="s">
        <v>96</v>
      </c>
      <c r="C10" s="4" t="s">
        <v>129</v>
      </c>
      <c r="D10" s="5" t="s">
        <v>48</v>
      </c>
      <c r="E10" s="15"/>
      <c r="F10" s="23">
        <v>10</v>
      </c>
      <c r="G10" s="23">
        <v>12</v>
      </c>
      <c r="H10" s="23">
        <v>10</v>
      </c>
      <c r="I10" s="23">
        <v>6</v>
      </c>
      <c r="J10" s="22">
        <f t="shared" si="0"/>
        <v>38</v>
      </c>
      <c r="K10" s="38">
        <v>4</v>
      </c>
      <c r="L10" s="39" t="s">
        <v>290</v>
      </c>
      <c r="M10" s="50"/>
      <c r="N10" s="15"/>
      <c r="O10" s="15" t="s">
        <v>84</v>
      </c>
      <c r="P10" s="15"/>
    </row>
    <row r="11" spans="1:16" s="14" customFormat="1" ht="25.5">
      <c r="A11" s="16">
        <v>5</v>
      </c>
      <c r="B11" s="13" t="s">
        <v>97</v>
      </c>
      <c r="C11" s="4" t="s">
        <v>128</v>
      </c>
      <c r="D11" s="5" t="s">
        <v>48</v>
      </c>
      <c r="E11" s="15"/>
      <c r="F11" s="23">
        <v>10</v>
      </c>
      <c r="G11" s="23">
        <v>10</v>
      </c>
      <c r="H11" s="23">
        <v>8</v>
      </c>
      <c r="I11" s="23">
        <v>8</v>
      </c>
      <c r="J11" s="22">
        <f t="shared" si="0"/>
        <v>36</v>
      </c>
      <c r="K11" s="38">
        <v>4</v>
      </c>
      <c r="L11" s="39" t="s">
        <v>290</v>
      </c>
      <c r="M11" s="50"/>
      <c r="N11" s="15"/>
      <c r="O11" s="15" t="s">
        <v>86</v>
      </c>
      <c r="P11" s="15" t="s">
        <v>223</v>
      </c>
    </row>
    <row r="12" spans="1:16" s="14" customFormat="1">
      <c r="A12" s="16">
        <v>6</v>
      </c>
      <c r="B12" s="13" t="s">
        <v>98</v>
      </c>
      <c r="C12" s="4" t="s">
        <v>122</v>
      </c>
      <c r="D12" s="5" t="s">
        <v>48</v>
      </c>
      <c r="E12" s="15"/>
      <c r="F12" s="23">
        <v>11</v>
      </c>
      <c r="G12" s="23">
        <v>10</v>
      </c>
      <c r="H12" s="23">
        <v>9</v>
      </c>
      <c r="I12" s="23">
        <v>7</v>
      </c>
      <c r="J12" s="22">
        <f t="shared" si="0"/>
        <v>37</v>
      </c>
      <c r="K12" s="38">
        <v>4</v>
      </c>
      <c r="L12" s="39" t="s">
        <v>290</v>
      </c>
      <c r="M12" s="50"/>
      <c r="N12" s="15"/>
      <c r="O12" s="15" t="s">
        <v>88</v>
      </c>
      <c r="P12" s="15" t="s">
        <v>223</v>
      </c>
    </row>
    <row r="13" spans="1:16" s="14" customFormat="1">
      <c r="A13" s="17">
        <v>7</v>
      </c>
      <c r="B13" s="13" t="s">
        <v>99</v>
      </c>
      <c r="C13" s="4" t="s">
        <v>120</v>
      </c>
      <c r="D13" s="5" t="s">
        <v>49</v>
      </c>
      <c r="E13" s="15"/>
      <c r="F13" s="23">
        <v>8</v>
      </c>
      <c r="G13" s="23">
        <v>7</v>
      </c>
      <c r="H13" s="23">
        <v>6</v>
      </c>
      <c r="I13" s="23">
        <v>7</v>
      </c>
      <c r="J13" s="22">
        <f t="shared" si="0"/>
        <v>28</v>
      </c>
      <c r="K13" s="38">
        <v>3</v>
      </c>
      <c r="L13" s="39" t="s">
        <v>290</v>
      </c>
      <c r="M13" s="50"/>
      <c r="N13" s="15"/>
      <c r="O13" s="15" t="s">
        <v>84</v>
      </c>
      <c r="P13" s="15"/>
    </row>
    <row r="14" spans="1:16" s="14" customFormat="1" ht="25.5">
      <c r="A14" s="17">
        <v>8</v>
      </c>
      <c r="B14" s="13" t="s">
        <v>100</v>
      </c>
      <c r="C14" s="4" t="s">
        <v>136</v>
      </c>
      <c r="D14" s="5" t="s">
        <v>48</v>
      </c>
      <c r="E14" s="15"/>
      <c r="F14" s="23">
        <v>12</v>
      </c>
      <c r="G14" s="23">
        <v>12</v>
      </c>
      <c r="H14" s="23">
        <v>12</v>
      </c>
      <c r="I14" s="23">
        <v>10</v>
      </c>
      <c r="J14" s="22">
        <f t="shared" si="0"/>
        <v>46</v>
      </c>
      <c r="K14" s="38">
        <v>5</v>
      </c>
      <c r="L14" s="39" t="s">
        <v>290</v>
      </c>
      <c r="M14" s="50"/>
      <c r="N14" s="15"/>
      <c r="O14" s="15" t="s">
        <v>88</v>
      </c>
      <c r="P14" s="15"/>
    </row>
    <row r="15" spans="1:16" s="14" customFormat="1" ht="25.5">
      <c r="A15" s="17">
        <v>9</v>
      </c>
      <c r="B15" s="13" t="s">
        <v>101</v>
      </c>
      <c r="C15" s="4" t="s">
        <v>126</v>
      </c>
      <c r="D15" s="5" t="s">
        <v>48</v>
      </c>
      <c r="E15" s="15"/>
      <c r="F15" s="23">
        <v>9</v>
      </c>
      <c r="G15" s="23">
        <v>12</v>
      </c>
      <c r="H15" s="23">
        <v>10</v>
      </c>
      <c r="I15" s="23">
        <v>7</v>
      </c>
      <c r="J15" s="22">
        <f t="shared" si="0"/>
        <v>38</v>
      </c>
      <c r="K15" s="38">
        <v>4</v>
      </c>
      <c r="L15" s="39" t="s">
        <v>290</v>
      </c>
      <c r="M15" s="50"/>
      <c r="N15" s="15"/>
      <c r="O15" s="15" t="s">
        <v>88</v>
      </c>
      <c r="P15" s="15"/>
    </row>
    <row r="16" spans="1:16" s="14" customFormat="1" ht="25.5">
      <c r="A16" s="17">
        <v>10</v>
      </c>
      <c r="B16" s="18" t="s">
        <v>102</v>
      </c>
      <c r="C16" s="4" t="s">
        <v>132</v>
      </c>
      <c r="D16" s="5" t="s">
        <v>48</v>
      </c>
      <c r="E16" s="15"/>
      <c r="F16" s="23">
        <v>9</v>
      </c>
      <c r="G16" s="23">
        <v>8</v>
      </c>
      <c r="H16" s="23">
        <v>9</v>
      </c>
      <c r="I16" s="23">
        <v>7</v>
      </c>
      <c r="J16" s="22">
        <f t="shared" si="0"/>
        <v>33</v>
      </c>
      <c r="K16" s="38">
        <v>3</v>
      </c>
      <c r="L16" s="39" t="s">
        <v>290</v>
      </c>
      <c r="M16" s="50"/>
      <c r="N16" s="15"/>
      <c r="O16" s="15" t="s">
        <v>88</v>
      </c>
      <c r="P16" s="15" t="s">
        <v>223</v>
      </c>
    </row>
    <row r="17" spans="1:16" s="15" customFormat="1" ht="25.5">
      <c r="A17" s="17">
        <v>11</v>
      </c>
      <c r="B17" s="18" t="s">
        <v>103</v>
      </c>
      <c r="C17" s="4" t="s">
        <v>139</v>
      </c>
      <c r="D17" s="5" t="s">
        <v>48</v>
      </c>
      <c r="F17" s="23">
        <v>12</v>
      </c>
      <c r="G17" s="23">
        <v>12</v>
      </c>
      <c r="H17" s="23">
        <v>12</v>
      </c>
      <c r="I17" s="23">
        <v>10</v>
      </c>
      <c r="J17" s="22">
        <f t="shared" si="0"/>
        <v>46</v>
      </c>
      <c r="K17" s="38">
        <v>5</v>
      </c>
      <c r="L17" s="39" t="s">
        <v>290</v>
      </c>
      <c r="M17" s="50"/>
      <c r="O17" s="15" t="s">
        <v>138</v>
      </c>
    </row>
    <row r="18" spans="1:16" s="15" customFormat="1" ht="25.5">
      <c r="A18" s="17">
        <v>12</v>
      </c>
      <c r="B18" s="18" t="s">
        <v>104</v>
      </c>
      <c r="C18" s="4" t="s">
        <v>124</v>
      </c>
      <c r="D18" s="5" t="s">
        <v>48</v>
      </c>
      <c r="F18" s="23">
        <v>10</v>
      </c>
      <c r="G18" s="23">
        <v>11</v>
      </c>
      <c r="H18" s="23">
        <v>10</v>
      </c>
      <c r="I18" s="23">
        <v>8</v>
      </c>
      <c r="J18" s="22">
        <f t="shared" si="0"/>
        <v>39</v>
      </c>
      <c r="K18" s="38">
        <v>4</v>
      </c>
      <c r="L18" s="39" t="s">
        <v>290</v>
      </c>
      <c r="M18" s="50"/>
      <c r="O18" s="15" t="s">
        <v>86</v>
      </c>
      <c r="P18" s="15" t="s">
        <v>223</v>
      </c>
    </row>
    <row r="19" spans="1:16" s="15" customFormat="1" ht="25.5">
      <c r="A19" s="17">
        <v>13</v>
      </c>
      <c r="B19" s="18" t="s">
        <v>105</v>
      </c>
      <c r="C19" s="4" t="s">
        <v>117</v>
      </c>
      <c r="D19" s="5" t="s">
        <v>48</v>
      </c>
      <c r="F19" s="23">
        <v>14</v>
      </c>
      <c r="G19" s="23">
        <v>10</v>
      </c>
      <c r="H19" s="23">
        <v>12</v>
      </c>
      <c r="I19" s="23">
        <v>8</v>
      </c>
      <c r="J19" s="22">
        <f t="shared" si="0"/>
        <v>44</v>
      </c>
      <c r="K19" s="38">
        <v>5</v>
      </c>
      <c r="L19" s="39" t="s">
        <v>290</v>
      </c>
      <c r="M19" s="50"/>
      <c r="O19" s="15" t="s">
        <v>88</v>
      </c>
    </row>
    <row r="20" spans="1:16" s="15" customFormat="1">
      <c r="A20" s="17">
        <v>14</v>
      </c>
      <c r="B20" s="18" t="s">
        <v>106</v>
      </c>
      <c r="C20" s="4" t="s">
        <v>118</v>
      </c>
      <c r="D20" s="5" t="s">
        <v>49</v>
      </c>
      <c r="F20" s="23">
        <v>9</v>
      </c>
      <c r="G20" s="23">
        <v>7</v>
      </c>
      <c r="H20" s="23">
        <v>4</v>
      </c>
      <c r="I20" s="23">
        <v>8</v>
      </c>
      <c r="J20" s="22">
        <f t="shared" si="0"/>
        <v>28</v>
      </c>
      <c r="K20" s="38">
        <v>3</v>
      </c>
      <c r="L20" s="39" t="s">
        <v>290</v>
      </c>
      <c r="M20" s="50"/>
      <c r="O20" s="15" t="s">
        <v>84</v>
      </c>
    </row>
    <row r="21" spans="1:16" s="15" customFormat="1" ht="25.5">
      <c r="A21" s="17">
        <v>15</v>
      </c>
      <c r="B21" s="18" t="s">
        <v>107</v>
      </c>
      <c r="C21" s="4" t="s">
        <v>119</v>
      </c>
      <c r="D21" s="5" t="s">
        <v>49</v>
      </c>
      <c r="F21" s="23">
        <v>8</v>
      </c>
      <c r="G21" s="23">
        <v>7</v>
      </c>
      <c r="H21" s="23">
        <v>9</v>
      </c>
      <c r="I21" s="23">
        <v>8</v>
      </c>
      <c r="J21" s="22">
        <f t="shared" si="0"/>
        <v>32</v>
      </c>
      <c r="K21" s="38">
        <v>3</v>
      </c>
      <c r="L21" s="39" t="s">
        <v>290</v>
      </c>
      <c r="M21" s="50"/>
      <c r="O21" s="15" t="s">
        <v>84</v>
      </c>
    </row>
    <row r="22" spans="1:16" s="15" customFormat="1" ht="25.5">
      <c r="A22" s="17">
        <v>16</v>
      </c>
      <c r="B22" s="18" t="s">
        <v>108</v>
      </c>
      <c r="C22" s="4" t="s">
        <v>123</v>
      </c>
      <c r="D22" s="5" t="s">
        <v>48</v>
      </c>
      <c r="F22" s="23">
        <v>8</v>
      </c>
      <c r="G22" s="23">
        <v>10</v>
      </c>
      <c r="H22" s="23">
        <v>9</v>
      </c>
      <c r="I22" s="23">
        <v>8</v>
      </c>
      <c r="J22" s="22">
        <f t="shared" si="0"/>
        <v>35</v>
      </c>
      <c r="K22" s="38">
        <v>3</v>
      </c>
      <c r="L22" s="39" t="s">
        <v>290</v>
      </c>
      <c r="M22" s="50"/>
      <c r="O22" s="15" t="s">
        <v>92</v>
      </c>
    </row>
    <row r="23" spans="1:16" s="15" customFormat="1" ht="25.5">
      <c r="A23" s="17">
        <v>17</v>
      </c>
      <c r="B23" s="18" t="s">
        <v>109</v>
      </c>
      <c r="C23" s="4" t="s">
        <v>127</v>
      </c>
      <c r="D23" s="5" t="s">
        <v>48</v>
      </c>
      <c r="F23" s="23">
        <v>14</v>
      </c>
      <c r="G23" s="23">
        <v>12</v>
      </c>
      <c r="H23" s="23">
        <v>12</v>
      </c>
      <c r="I23" s="23">
        <v>10</v>
      </c>
      <c r="J23" s="22">
        <f t="shared" si="0"/>
        <v>48</v>
      </c>
      <c r="K23" s="38">
        <v>5</v>
      </c>
      <c r="L23" s="39" t="s">
        <v>290</v>
      </c>
      <c r="M23" s="50"/>
      <c r="O23" s="15" t="s">
        <v>88</v>
      </c>
    </row>
    <row r="24" spans="1:16" s="15" customFormat="1" ht="25.5">
      <c r="A24" s="17">
        <v>18</v>
      </c>
      <c r="B24" s="18" t="s">
        <v>110</v>
      </c>
      <c r="C24" s="4" t="s">
        <v>121</v>
      </c>
      <c r="D24" s="5" t="s">
        <v>48</v>
      </c>
      <c r="F24" s="23">
        <v>10</v>
      </c>
      <c r="G24" s="23">
        <v>8</v>
      </c>
      <c r="H24" s="23">
        <v>10</v>
      </c>
      <c r="I24" s="23">
        <v>9</v>
      </c>
      <c r="J24" s="22">
        <f t="shared" si="0"/>
        <v>37</v>
      </c>
      <c r="K24" s="38">
        <v>4</v>
      </c>
      <c r="L24" s="39" t="s">
        <v>290</v>
      </c>
      <c r="M24" s="50"/>
      <c r="O24" s="15" t="s">
        <v>84</v>
      </c>
    </row>
    <row r="25" spans="1:16" s="15" customFormat="1">
      <c r="A25" s="17">
        <v>19</v>
      </c>
      <c r="B25" s="18" t="s">
        <v>111</v>
      </c>
      <c r="C25" s="5" t="s">
        <v>125</v>
      </c>
      <c r="D25" s="5" t="s">
        <v>48</v>
      </c>
      <c r="F25" s="23">
        <v>8</v>
      </c>
      <c r="G25" s="23">
        <v>9</v>
      </c>
      <c r="H25" s="23">
        <v>7</v>
      </c>
      <c r="I25" s="23">
        <v>6</v>
      </c>
      <c r="J25" s="22">
        <f t="shared" si="0"/>
        <v>30</v>
      </c>
      <c r="K25" s="38">
        <v>3</v>
      </c>
      <c r="L25" s="39" t="s">
        <v>290</v>
      </c>
      <c r="M25" s="50"/>
      <c r="O25" s="15" t="s">
        <v>88</v>
      </c>
      <c r="P25" s="15" t="s">
        <v>223</v>
      </c>
    </row>
    <row r="26" spans="1:16" s="15" customFormat="1">
      <c r="A26" s="17">
        <v>20</v>
      </c>
      <c r="B26" s="18" t="s">
        <v>112</v>
      </c>
      <c r="C26" s="4" t="s">
        <v>137</v>
      </c>
      <c r="D26" s="5" t="s">
        <v>48</v>
      </c>
      <c r="F26" s="23">
        <v>12</v>
      </c>
      <c r="G26" s="23">
        <v>12</v>
      </c>
      <c r="H26" s="23">
        <v>12</v>
      </c>
      <c r="I26" s="23">
        <v>10</v>
      </c>
      <c r="J26" s="22">
        <f t="shared" si="0"/>
        <v>46</v>
      </c>
      <c r="K26" s="38">
        <v>5</v>
      </c>
      <c r="L26" s="39" t="s">
        <v>290</v>
      </c>
      <c r="M26" s="50"/>
      <c r="O26" s="15" t="s">
        <v>138</v>
      </c>
    </row>
    <row r="27" spans="1:16" s="15" customFormat="1" ht="25.5">
      <c r="A27" s="17">
        <v>21</v>
      </c>
      <c r="B27" s="18" t="s">
        <v>113</v>
      </c>
      <c r="C27" s="4" t="s">
        <v>142</v>
      </c>
      <c r="D27" s="5" t="s">
        <v>48</v>
      </c>
      <c r="F27" s="23">
        <v>10</v>
      </c>
      <c r="G27" s="23">
        <v>10</v>
      </c>
      <c r="H27" s="23">
        <v>8</v>
      </c>
      <c r="I27" s="23">
        <v>8</v>
      </c>
      <c r="J27" s="22">
        <f t="shared" si="0"/>
        <v>36</v>
      </c>
      <c r="K27" s="38">
        <v>4</v>
      </c>
      <c r="L27" s="39" t="s">
        <v>290</v>
      </c>
      <c r="M27" s="50"/>
      <c r="O27" s="15" t="s">
        <v>86</v>
      </c>
    </row>
    <row r="28" spans="1:16" s="15" customFormat="1" ht="25.5">
      <c r="A28" s="17">
        <v>22</v>
      </c>
      <c r="B28" s="18" t="s">
        <v>114</v>
      </c>
      <c r="C28" s="4" t="s">
        <v>133</v>
      </c>
      <c r="D28" s="5" t="s">
        <v>48</v>
      </c>
      <c r="F28" s="23">
        <v>8</v>
      </c>
      <c r="G28" s="23">
        <v>8</v>
      </c>
      <c r="H28" s="23">
        <v>3</v>
      </c>
      <c r="I28" s="23">
        <v>8</v>
      </c>
      <c r="J28" s="22">
        <f t="shared" si="0"/>
        <v>27</v>
      </c>
      <c r="K28" s="38">
        <v>3</v>
      </c>
      <c r="L28" s="39" t="s">
        <v>290</v>
      </c>
      <c r="M28" s="47"/>
      <c r="O28" s="15" t="s">
        <v>88</v>
      </c>
    </row>
    <row r="29" spans="1:16" s="15" customFormat="1">
      <c r="A29" s="17">
        <v>23</v>
      </c>
      <c r="B29" s="18" t="s">
        <v>115</v>
      </c>
      <c r="C29" s="4" t="s">
        <v>130</v>
      </c>
      <c r="D29" s="5" t="s">
        <v>48</v>
      </c>
      <c r="F29" s="23">
        <v>10</v>
      </c>
      <c r="G29" s="23">
        <v>8</v>
      </c>
      <c r="H29" s="23">
        <v>10</v>
      </c>
      <c r="I29" s="23">
        <v>8</v>
      </c>
      <c r="J29" s="22">
        <f t="shared" si="0"/>
        <v>36</v>
      </c>
      <c r="K29" s="38">
        <v>4</v>
      </c>
      <c r="L29" s="39" t="s">
        <v>290</v>
      </c>
      <c r="M29" s="40"/>
      <c r="O29" s="15" t="s">
        <v>88</v>
      </c>
    </row>
    <row r="30" spans="1:16" s="15" customFormat="1">
      <c r="A30" s="17">
        <v>24</v>
      </c>
      <c r="B30" s="18" t="s">
        <v>116</v>
      </c>
      <c r="C30" s="5" t="s">
        <v>141</v>
      </c>
      <c r="D30" s="5" t="s">
        <v>48</v>
      </c>
      <c r="F30" s="23">
        <v>9</v>
      </c>
      <c r="G30" s="23">
        <v>12</v>
      </c>
      <c r="H30" s="23">
        <v>12</v>
      </c>
      <c r="I30" s="23">
        <v>8</v>
      </c>
      <c r="J30" s="22">
        <f t="shared" si="0"/>
        <v>41</v>
      </c>
      <c r="K30" s="38">
        <v>4</v>
      </c>
      <c r="L30" s="39" t="s">
        <v>290</v>
      </c>
      <c r="M30" s="40"/>
      <c r="O30" s="15" t="s">
        <v>88</v>
      </c>
    </row>
    <row r="32" spans="1:16" s="3" customFormat="1" ht="30">
      <c r="A32"/>
      <c r="B32" s="36" t="s">
        <v>228</v>
      </c>
      <c r="C32" s="21" t="s">
        <v>232</v>
      </c>
      <c r="D32" s="21"/>
      <c r="E32" s="21"/>
      <c r="F32" s="21"/>
      <c r="G32"/>
      <c r="H32" s="21"/>
      <c r="I32" s="21"/>
      <c r="J32" s="21"/>
      <c r="K32" s="21"/>
      <c r="L32"/>
      <c r="M32"/>
    </row>
    <row r="33" spans="1:13" s="3" customFormat="1" ht="33.75" customHeight="1">
      <c r="A33"/>
      <c r="B33" s="36" t="s">
        <v>229</v>
      </c>
      <c r="C33" s="21" t="s">
        <v>230</v>
      </c>
      <c r="D33" s="21"/>
      <c r="E33" s="21" t="s">
        <v>234</v>
      </c>
      <c r="F33" s="21"/>
      <c r="G33"/>
      <c r="H33" s="21"/>
      <c r="I33" s="21"/>
      <c r="J33" s="21"/>
      <c r="K33" s="21"/>
      <c r="L33"/>
      <c r="M33"/>
    </row>
    <row r="34" spans="1:13" s="3" customFormat="1" ht="15.75">
      <c r="A34"/>
      <c r="B34" s="21"/>
      <c r="C34" s="21"/>
      <c r="D34" s="21"/>
      <c r="E34" s="21"/>
      <c r="F34" s="21"/>
      <c r="G34"/>
      <c r="H34" s="21"/>
      <c r="I34" s="21"/>
      <c r="J34" s="21"/>
      <c r="K34" s="21"/>
      <c r="L34"/>
      <c r="M34"/>
    </row>
    <row r="35" spans="1:13" s="3" customFormat="1" ht="15.75">
      <c r="A35"/>
      <c r="B35" s="21"/>
      <c r="C35" s="21" t="s">
        <v>233</v>
      </c>
      <c r="D35" s="21"/>
      <c r="E35" s="21" t="s">
        <v>231</v>
      </c>
      <c r="F35" s="21"/>
      <c r="G35"/>
      <c r="H35" s="21"/>
      <c r="I35" s="21"/>
      <c r="J35" s="21"/>
      <c r="K35" s="21"/>
      <c r="L35"/>
      <c r="M35"/>
    </row>
    <row r="36" spans="1:13" s="3" customFormat="1" ht="15.75">
      <c r="A36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/>
      <c r="M36"/>
    </row>
    <row r="37" spans="1:13" s="3" customFormat="1" ht="15.75">
      <c r="A3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/>
      <c r="M37"/>
    </row>
  </sheetData>
  <autoFilter ref="A5:P30">
    <filterColumn colId="5" showButton="0"/>
    <filterColumn colId="6" showButton="0"/>
    <filterColumn colId="7" showButton="0"/>
    <filterColumn colId="15"/>
  </autoFilter>
  <mergeCells count="15">
    <mergeCell ref="L5:L6"/>
    <mergeCell ref="M5:M6"/>
    <mergeCell ref="B37:K37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I5"/>
    <mergeCell ref="J5:J6"/>
    <mergeCell ref="A4:K4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80"/>
  <sheetViews>
    <sheetView topLeftCell="A5" workbookViewId="0">
      <selection activeCell="O7" sqref="O7:O24"/>
    </sheetView>
  </sheetViews>
  <sheetFormatPr defaultRowHeight="15"/>
  <cols>
    <col min="1" max="1" width="3.140625" customWidth="1"/>
    <col min="2" max="2" width="28.28515625" customWidth="1"/>
    <col min="3" max="3" width="30.5703125" customWidth="1"/>
    <col min="4" max="4" width="17.5703125" customWidth="1"/>
    <col min="5" max="5" width="5" customWidth="1"/>
    <col min="6" max="6" width="8" customWidth="1"/>
    <col min="7" max="7" width="5.7109375" customWidth="1"/>
    <col min="8" max="8" width="5.85546875" customWidth="1"/>
    <col min="9" max="9" width="5.28515625" customWidth="1"/>
    <col min="10" max="10" width="6.85546875" customWidth="1"/>
    <col min="12" max="12" width="7" customWidth="1"/>
    <col min="13" max="13" width="12.28515625" customWidth="1"/>
    <col min="14" max="14" width="9.140625" style="3"/>
    <col min="15" max="15" width="13.85546875" style="3" customWidth="1"/>
    <col min="16" max="16" width="9.140625" style="3"/>
  </cols>
  <sheetData>
    <row r="1" spans="1:16" ht="36.75" customHeight="1">
      <c r="A1" s="52" t="s">
        <v>225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6" ht="15.7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6" ht="15.75">
      <c r="A3" s="53" t="s">
        <v>289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6" ht="16.5" thickBot="1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6" s="14" customFormat="1" ht="51.75" customHeight="1" thickBot="1">
      <c r="A5" s="60" t="s">
        <v>3</v>
      </c>
      <c r="B5" s="60" t="s">
        <v>4</v>
      </c>
      <c r="C5" s="60" t="s">
        <v>5</v>
      </c>
      <c r="D5" s="60" t="s">
        <v>6</v>
      </c>
      <c r="E5" s="57" t="s">
        <v>7</v>
      </c>
      <c r="F5" s="54" t="s">
        <v>8</v>
      </c>
      <c r="G5" s="55"/>
      <c r="H5" s="55"/>
      <c r="I5" s="56"/>
      <c r="J5" s="57" t="s">
        <v>9</v>
      </c>
      <c r="K5" s="65" t="s">
        <v>10</v>
      </c>
      <c r="L5" s="62" t="s">
        <v>290</v>
      </c>
      <c r="M5" s="63" t="s">
        <v>292</v>
      </c>
      <c r="N5" s="15"/>
      <c r="O5" s="15"/>
      <c r="P5" s="15"/>
    </row>
    <row r="6" spans="1:16" s="14" customFormat="1" ht="145.5" customHeight="1">
      <c r="A6" s="61"/>
      <c r="B6" s="61"/>
      <c r="C6" s="61"/>
      <c r="D6" s="61"/>
      <c r="E6" s="59"/>
      <c r="F6" s="1" t="s">
        <v>11</v>
      </c>
      <c r="G6" s="1" t="s">
        <v>12</v>
      </c>
      <c r="H6" s="1" t="s">
        <v>13</v>
      </c>
      <c r="I6" s="1" t="s">
        <v>14</v>
      </c>
      <c r="J6" s="58"/>
      <c r="K6" s="66"/>
      <c r="L6" s="62"/>
      <c r="M6" s="64"/>
      <c r="N6" s="15" t="s">
        <v>80</v>
      </c>
      <c r="O6" s="15" t="s">
        <v>79</v>
      </c>
      <c r="P6" s="15" t="s">
        <v>81</v>
      </c>
    </row>
    <row r="7" spans="1:16" ht="25.5">
      <c r="A7" s="6">
        <v>1</v>
      </c>
      <c r="B7" s="13" t="s">
        <v>184</v>
      </c>
      <c r="C7" s="4" t="s">
        <v>207</v>
      </c>
      <c r="D7" s="4" t="s">
        <v>208</v>
      </c>
      <c r="E7" s="2"/>
      <c r="F7" s="22">
        <v>10</v>
      </c>
      <c r="G7" s="22">
        <v>7</v>
      </c>
      <c r="H7" s="22">
        <v>7</v>
      </c>
      <c r="I7" s="22">
        <v>5</v>
      </c>
      <c r="J7" s="22">
        <f>SUM(F7:I7)</f>
        <v>29</v>
      </c>
      <c r="K7" s="37">
        <v>3</v>
      </c>
      <c r="L7" s="39" t="s">
        <v>290</v>
      </c>
      <c r="M7" s="49"/>
      <c r="O7" s="3" t="s">
        <v>134</v>
      </c>
    </row>
    <row r="8" spans="1:16" ht="25.5">
      <c r="A8" s="6">
        <v>2</v>
      </c>
      <c r="B8" s="13" t="s">
        <v>185</v>
      </c>
      <c r="C8" s="4" t="s">
        <v>218</v>
      </c>
      <c r="D8" s="4" t="s">
        <v>49</v>
      </c>
      <c r="E8" s="2"/>
      <c r="F8" s="22">
        <v>10</v>
      </c>
      <c r="G8" s="22">
        <v>7</v>
      </c>
      <c r="H8" s="22">
        <v>7</v>
      </c>
      <c r="I8" s="22">
        <v>5</v>
      </c>
      <c r="J8" s="22">
        <f t="shared" ref="J8:J24" si="0">SUM(F8:I8)</f>
        <v>29</v>
      </c>
      <c r="K8" s="37">
        <v>3</v>
      </c>
      <c r="L8" s="39" t="s">
        <v>290</v>
      </c>
      <c r="M8" s="50"/>
      <c r="O8" s="3" t="s">
        <v>91</v>
      </c>
    </row>
    <row r="9" spans="1:16" ht="25.5">
      <c r="A9" s="16">
        <v>3</v>
      </c>
      <c r="B9" s="13" t="s">
        <v>186</v>
      </c>
      <c r="C9" s="4" t="s">
        <v>212</v>
      </c>
      <c r="D9" s="5" t="s">
        <v>49</v>
      </c>
      <c r="E9" s="3"/>
      <c r="F9" s="23">
        <v>11</v>
      </c>
      <c r="G9" s="23">
        <v>8</v>
      </c>
      <c r="H9" s="23">
        <v>8</v>
      </c>
      <c r="I9" s="23">
        <v>7</v>
      </c>
      <c r="J9" s="22">
        <f t="shared" si="0"/>
        <v>34</v>
      </c>
      <c r="K9" s="51">
        <v>3</v>
      </c>
      <c r="L9" s="39" t="s">
        <v>290</v>
      </c>
      <c r="M9" s="50"/>
      <c r="O9" s="3" t="s">
        <v>86</v>
      </c>
      <c r="P9" s="3" t="s">
        <v>223</v>
      </c>
    </row>
    <row r="10" spans="1:16">
      <c r="A10" s="16">
        <v>4</v>
      </c>
      <c r="B10" s="13" t="s">
        <v>187</v>
      </c>
      <c r="C10" s="4" t="s">
        <v>210</v>
      </c>
      <c r="D10" s="5" t="s">
        <v>49</v>
      </c>
      <c r="E10" s="3"/>
      <c r="F10" s="23">
        <v>10</v>
      </c>
      <c r="G10" s="23">
        <v>7</v>
      </c>
      <c r="H10" s="23">
        <v>7</v>
      </c>
      <c r="I10" s="23">
        <v>6</v>
      </c>
      <c r="J10" s="22">
        <f t="shared" si="0"/>
        <v>30</v>
      </c>
      <c r="K10" s="51">
        <v>3</v>
      </c>
      <c r="L10" s="39" t="s">
        <v>290</v>
      </c>
      <c r="M10" s="50"/>
      <c r="O10" s="3" t="s">
        <v>91</v>
      </c>
    </row>
    <row r="11" spans="1:16">
      <c r="A11" s="16">
        <v>5</v>
      </c>
      <c r="B11" s="13" t="s">
        <v>188</v>
      </c>
      <c r="C11" s="4" t="s">
        <v>214</v>
      </c>
      <c r="D11" s="5" t="s">
        <v>208</v>
      </c>
      <c r="E11" s="3"/>
      <c r="F11" s="23">
        <v>10</v>
      </c>
      <c r="G11" s="23">
        <v>7</v>
      </c>
      <c r="H11" s="23">
        <v>7</v>
      </c>
      <c r="I11" s="23">
        <v>4</v>
      </c>
      <c r="J11" s="22">
        <f t="shared" si="0"/>
        <v>28</v>
      </c>
      <c r="K11" s="51">
        <v>3</v>
      </c>
      <c r="L11" s="39" t="s">
        <v>290</v>
      </c>
      <c r="M11" s="50"/>
      <c r="O11" s="3" t="s">
        <v>134</v>
      </c>
    </row>
    <row r="12" spans="1:16" ht="25.5">
      <c r="A12" s="16">
        <v>6</v>
      </c>
      <c r="B12" s="13" t="s">
        <v>189</v>
      </c>
      <c r="C12" s="4" t="s">
        <v>221</v>
      </c>
      <c r="D12" s="5" t="s">
        <v>208</v>
      </c>
      <c r="E12" s="3"/>
      <c r="F12" s="23">
        <v>10</v>
      </c>
      <c r="G12" s="23">
        <v>9</v>
      </c>
      <c r="H12" s="23">
        <v>9</v>
      </c>
      <c r="I12" s="23">
        <v>7</v>
      </c>
      <c r="J12" s="22">
        <f t="shared" si="0"/>
        <v>35</v>
      </c>
      <c r="K12" s="51">
        <v>3</v>
      </c>
      <c r="L12" s="39" t="s">
        <v>290</v>
      </c>
      <c r="M12" s="50"/>
      <c r="O12" s="3" t="s">
        <v>92</v>
      </c>
      <c r="P12" s="3" t="s">
        <v>223</v>
      </c>
    </row>
    <row r="13" spans="1:16">
      <c r="A13" s="17">
        <v>7</v>
      </c>
      <c r="B13" s="13" t="s">
        <v>190</v>
      </c>
      <c r="C13" s="4" t="s">
        <v>217</v>
      </c>
      <c r="D13" s="5" t="s">
        <v>49</v>
      </c>
      <c r="E13" s="3"/>
      <c r="F13" s="23">
        <v>12</v>
      </c>
      <c r="G13" s="23">
        <v>8</v>
      </c>
      <c r="H13" s="23">
        <v>8</v>
      </c>
      <c r="I13" s="23">
        <v>6</v>
      </c>
      <c r="J13" s="22">
        <f t="shared" si="0"/>
        <v>34</v>
      </c>
      <c r="K13" s="51">
        <v>3</v>
      </c>
      <c r="L13" s="39" t="s">
        <v>290</v>
      </c>
      <c r="M13" s="50"/>
      <c r="O13" s="3" t="s">
        <v>91</v>
      </c>
    </row>
    <row r="14" spans="1:16" ht="25.5">
      <c r="A14" s="17">
        <v>8</v>
      </c>
      <c r="B14" s="13" t="s">
        <v>191</v>
      </c>
      <c r="C14" s="4" t="s">
        <v>204</v>
      </c>
      <c r="D14" s="5" t="s">
        <v>46</v>
      </c>
      <c r="E14" s="3"/>
      <c r="F14" s="23">
        <v>18</v>
      </c>
      <c r="G14" s="23">
        <v>12</v>
      </c>
      <c r="H14" s="23">
        <v>12</v>
      </c>
      <c r="I14" s="23">
        <v>7</v>
      </c>
      <c r="J14" s="22">
        <f t="shared" si="0"/>
        <v>49</v>
      </c>
      <c r="K14" s="51">
        <v>5</v>
      </c>
      <c r="L14" s="39" t="s">
        <v>290</v>
      </c>
      <c r="M14" s="50"/>
      <c r="O14" s="3" t="s">
        <v>87</v>
      </c>
    </row>
    <row r="15" spans="1:16" ht="25.5">
      <c r="A15" s="17">
        <v>9</v>
      </c>
      <c r="B15" s="13" t="s">
        <v>192</v>
      </c>
      <c r="C15" s="4" t="s">
        <v>215</v>
      </c>
      <c r="D15" s="5" t="s">
        <v>208</v>
      </c>
      <c r="E15" s="3"/>
      <c r="F15" s="23">
        <v>10</v>
      </c>
      <c r="G15" s="23">
        <v>6</v>
      </c>
      <c r="H15" s="23">
        <v>6</v>
      </c>
      <c r="I15" s="23">
        <v>5</v>
      </c>
      <c r="J15" s="22">
        <f t="shared" si="0"/>
        <v>27</v>
      </c>
      <c r="K15" s="51">
        <v>3</v>
      </c>
      <c r="L15" s="39" t="s">
        <v>290</v>
      </c>
      <c r="M15" s="50"/>
      <c r="O15" s="3" t="s">
        <v>86</v>
      </c>
      <c r="P15" s="3" t="s">
        <v>223</v>
      </c>
    </row>
    <row r="16" spans="1:16" ht="25.5">
      <c r="A16" s="17">
        <v>10</v>
      </c>
      <c r="B16" s="18" t="s">
        <v>193</v>
      </c>
      <c r="C16" s="4" t="s">
        <v>209</v>
      </c>
      <c r="D16" s="5" t="s">
        <v>208</v>
      </c>
      <c r="E16" s="3"/>
      <c r="F16" s="23">
        <v>10</v>
      </c>
      <c r="G16" s="23">
        <v>7</v>
      </c>
      <c r="H16" s="23">
        <v>7</v>
      </c>
      <c r="I16" s="23">
        <v>5</v>
      </c>
      <c r="J16" s="22">
        <f t="shared" si="0"/>
        <v>29</v>
      </c>
      <c r="K16" s="51">
        <v>3</v>
      </c>
      <c r="L16" s="39" t="s">
        <v>290</v>
      </c>
      <c r="M16" s="50"/>
      <c r="O16" s="3" t="s">
        <v>134</v>
      </c>
    </row>
    <row r="17" spans="1:35" ht="25.5">
      <c r="A17" s="17">
        <v>11</v>
      </c>
      <c r="B17" s="18" t="s">
        <v>194</v>
      </c>
      <c r="C17" s="4" t="s">
        <v>206</v>
      </c>
      <c r="D17" s="5" t="s">
        <v>46</v>
      </c>
      <c r="E17" s="3"/>
      <c r="F17" s="23">
        <v>18</v>
      </c>
      <c r="G17" s="23">
        <v>12</v>
      </c>
      <c r="H17" s="23">
        <v>7</v>
      </c>
      <c r="I17" s="23">
        <v>9</v>
      </c>
      <c r="J17" s="22">
        <f t="shared" si="0"/>
        <v>46</v>
      </c>
      <c r="K17" s="51">
        <v>5</v>
      </c>
      <c r="L17" s="39" t="s">
        <v>290</v>
      </c>
      <c r="M17" s="50"/>
      <c r="O17" s="3" t="s">
        <v>87</v>
      </c>
    </row>
    <row r="18" spans="1:35" ht="25.5">
      <c r="A18" s="17">
        <v>12</v>
      </c>
      <c r="B18" s="18" t="s">
        <v>195</v>
      </c>
      <c r="C18" s="5" t="s">
        <v>220</v>
      </c>
      <c r="D18" s="5" t="s">
        <v>46</v>
      </c>
      <c r="E18" s="3"/>
      <c r="F18" s="23">
        <v>18</v>
      </c>
      <c r="G18" s="23">
        <v>10</v>
      </c>
      <c r="H18" s="23">
        <v>12</v>
      </c>
      <c r="I18" s="23">
        <v>9</v>
      </c>
      <c r="J18" s="22">
        <f t="shared" si="0"/>
        <v>49</v>
      </c>
      <c r="K18" s="51">
        <v>5</v>
      </c>
      <c r="L18" s="39" t="s">
        <v>290</v>
      </c>
      <c r="M18" s="50"/>
      <c r="O18" s="3" t="s">
        <v>87</v>
      </c>
    </row>
    <row r="19" spans="1:35">
      <c r="A19" s="17">
        <v>13</v>
      </c>
      <c r="B19" s="19" t="s">
        <v>196</v>
      </c>
      <c r="C19" s="4" t="s">
        <v>211</v>
      </c>
      <c r="D19" s="5" t="s">
        <v>49</v>
      </c>
      <c r="E19" s="3"/>
      <c r="F19" s="23">
        <v>10</v>
      </c>
      <c r="G19" s="23">
        <v>7</v>
      </c>
      <c r="H19" s="23">
        <v>7</v>
      </c>
      <c r="I19" s="23">
        <v>4</v>
      </c>
      <c r="J19" s="22">
        <f t="shared" si="0"/>
        <v>28</v>
      </c>
      <c r="K19" s="51">
        <v>3</v>
      </c>
      <c r="L19" s="39" t="s">
        <v>290</v>
      </c>
      <c r="M19" s="50"/>
    </row>
    <row r="20" spans="1:35" ht="25.5">
      <c r="A20" s="17">
        <v>14</v>
      </c>
      <c r="B20" s="18" t="s">
        <v>197</v>
      </c>
      <c r="C20" s="4" t="s">
        <v>213</v>
      </c>
      <c r="D20" s="5" t="s">
        <v>208</v>
      </c>
      <c r="E20" s="3"/>
      <c r="F20" s="23">
        <v>10</v>
      </c>
      <c r="G20" s="23">
        <v>7</v>
      </c>
      <c r="H20" s="23">
        <v>6</v>
      </c>
      <c r="I20" s="23">
        <v>5</v>
      </c>
      <c r="J20" s="22">
        <f t="shared" si="0"/>
        <v>28</v>
      </c>
      <c r="K20" s="51">
        <v>3</v>
      </c>
      <c r="L20" s="39" t="s">
        <v>290</v>
      </c>
      <c r="M20" s="50"/>
      <c r="O20" s="3" t="s">
        <v>88</v>
      </c>
      <c r="P20" s="3" t="s">
        <v>223</v>
      </c>
    </row>
    <row r="21" spans="1:35" ht="25.5">
      <c r="A21" s="17">
        <v>15</v>
      </c>
      <c r="B21" s="18" t="s">
        <v>198</v>
      </c>
      <c r="C21" s="4" t="s">
        <v>203</v>
      </c>
      <c r="D21" s="5" t="s">
        <v>46</v>
      </c>
      <c r="E21" s="3"/>
      <c r="F21" s="23">
        <v>18</v>
      </c>
      <c r="G21" s="23">
        <v>12</v>
      </c>
      <c r="H21" s="23">
        <v>12</v>
      </c>
      <c r="I21" s="23">
        <v>9</v>
      </c>
      <c r="J21" s="22">
        <f t="shared" si="0"/>
        <v>51</v>
      </c>
      <c r="K21" s="51">
        <v>5</v>
      </c>
      <c r="L21" s="39" t="s">
        <v>290</v>
      </c>
      <c r="M21" s="50"/>
      <c r="O21" s="3" t="s">
        <v>87</v>
      </c>
    </row>
    <row r="22" spans="1:35">
      <c r="A22" s="17">
        <v>16</v>
      </c>
      <c r="B22" s="18" t="s">
        <v>199</v>
      </c>
      <c r="C22" s="4" t="s">
        <v>219</v>
      </c>
      <c r="D22" s="5" t="s">
        <v>208</v>
      </c>
      <c r="E22" s="3"/>
      <c r="F22" s="23">
        <v>13</v>
      </c>
      <c r="G22" s="23">
        <v>9</v>
      </c>
      <c r="H22" s="23">
        <v>8</v>
      </c>
      <c r="I22" s="23">
        <v>7</v>
      </c>
      <c r="J22" s="22">
        <f>SUM(F22:I22)</f>
        <v>37</v>
      </c>
      <c r="K22" s="51">
        <v>4</v>
      </c>
      <c r="L22" s="39" t="s">
        <v>290</v>
      </c>
      <c r="M22" s="50"/>
      <c r="O22" s="3" t="s">
        <v>138</v>
      </c>
      <c r="P22" s="3" t="s">
        <v>223</v>
      </c>
    </row>
    <row r="23" spans="1:35">
      <c r="A23" s="17">
        <v>17</v>
      </c>
      <c r="B23" s="18" t="s">
        <v>200</v>
      </c>
      <c r="C23" s="5"/>
      <c r="D23" s="5"/>
      <c r="E23" s="3"/>
      <c r="F23" s="23"/>
      <c r="G23" s="23"/>
      <c r="H23" s="23"/>
      <c r="I23" s="23"/>
      <c r="J23" s="22"/>
      <c r="K23" s="51"/>
      <c r="L23" s="39"/>
      <c r="M23" s="50"/>
    </row>
    <row r="24" spans="1:35" ht="25.5">
      <c r="A24" s="17">
        <v>18</v>
      </c>
      <c r="B24" s="18" t="s">
        <v>201</v>
      </c>
      <c r="C24" s="4" t="s">
        <v>216</v>
      </c>
      <c r="D24" s="5" t="s">
        <v>208</v>
      </c>
      <c r="E24" s="3"/>
      <c r="F24" s="23">
        <v>10</v>
      </c>
      <c r="G24" s="23">
        <v>8</v>
      </c>
      <c r="H24" s="23">
        <v>6</v>
      </c>
      <c r="I24" s="23">
        <v>6</v>
      </c>
      <c r="J24" s="22">
        <f t="shared" si="0"/>
        <v>30</v>
      </c>
      <c r="K24" s="51">
        <v>3</v>
      </c>
      <c r="L24" s="39" t="s">
        <v>290</v>
      </c>
      <c r="M24" s="40"/>
      <c r="N24" s="48"/>
      <c r="O24" s="48" t="s">
        <v>92</v>
      </c>
      <c r="P24" s="48"/>
    </row>
    <row r="25" spans="1:35">
      <c r="L25" s="42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s="3" customFormat="1" ht="30">
      <c r="A26"/>
      <c r="B26" s="36" t="s">
        <v>228</v>
      </c>
      <c r="C26" s="21" t="s">
        <v>232</v>
      </c>
      <c r="D26" s="21"/>
      <c r="E26" s="21"/>
      <c r="F26" s="21"/>
      <c r="G26"/>
      <c r="H26" s="21"/>
      <c r="I26" s="21"/>
      <c r="J26" s="21"/>
      <c r="K26" s="21"/>
      <c r="L26" s="42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s="3" customFormat="1" ht="30">
      <c r="A27"/>
      <c r="B27" s="36" t="s">
        <v>229</v>
      </c>
      <c r="C27" s="21" t="s">
        <v>230</v>
      </c>
      <c r="D27" s="21"/>
      <c r="E27" s="21" t="s">
        <v>234</v>
      </c>
      <c r="F27" s="21"/>
      <c r="G27"/>
      <c r="H27" s="21"/>
      <c r="I27" s="21"/>
      <c r="J27" s="21"/>
      <c r="K27" s="21"/>
      <c r="L27" s="42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s="3" customFormat="1" ht="15.75">
      <c r="A28"/>
      <c r="B28" s="21"/>
      <c r="C28" s="21"/>
      <c r="D28" s="21"/>
      <c r="E28" s="21"/>
      <c r="F28" s="21"/>
      <c r="G28"/>
      <c r="H28" s="21"/>
      <c r="I28" s="21"/>
      <c r="J28" s="21"/>
      <c r="K28" s="21"/>
      <c r="L28" s="42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s="3" customFormat="1" ht="15.75">
      <c r="A29"/>
      <c r="B29" s="21"/>
      <c r="C29" s="21" t="s">
        <v>233</v>
      </c>
      <c r="D29" s="21"/>
      <c r="E29" s="21" t="s">
        <v>231</v>
      </c>
      <c r="F29" s="21"/>
      <c r="G29"/>
      <c r="H29" s="21"/>
      <c r="I29" s="21"/>
      <c r="J29" s="21"/>
      <c r="K29" s="21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s="3" customFormat="1" ht="15.75">
      <c r="A3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s="3" customFormat="1" ht="15.75">
      <c r="A31"/>
      <c r="B31" s="21"/>
      <c r="C31" s="21" t="s">
        <v>236</v>
      </c>
      <c r="D31" s="21"/>
      <c r="E31" s="21"/>
      <c r="F31" s="21"/>
      <c r="G31" s="21"/>
      <c r="H31" s="21"/>
      <c r="I31" s="21"/>
      <c r="J31" s="21"/>
      <c r="K31" s="21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</row>
    <row r="33" spans="12:35"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12:35"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2:35"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2:35"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2:35"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</row>
    <row r="38" spans="12:35"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</row>
    <row r="39" spans="12:35"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</row>
    <row r="40" spans="12:35"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</row>
    <row r="41" spans="12:35"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12:35"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spans="12:35"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pans="12:35"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12:35"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12:35"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</row>
    <row r="47" spans="12:35"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</row>
    <row r="48" spans="12:35"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</row>
    <row r="49" spans="12:35"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12:35"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2:35"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</row>
    <row r="52" spans="12:35"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</row>
    <row r="53" spans="12:35"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</row>
    <row r="54" spans="12:35"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</row>
    <row r="55" spans="12:35"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</row>
    <row r="56" spans="12:35"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</row>
    <row r="57" spans="12:35"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</row>
    <row r="58" spans="12:35"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</row>
    <row r="59" spans="12:35"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</row>
    <row r="60" spans="12:35"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</row>
    <row r="61" spans="12:35"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</row>
    <row r="62" spans="12:35"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</row>
    <row r="63" spans="12:35"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</row>
    <row r="64" spans="12:35"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</row>
    <row r="65" spans="12:35"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</row>
    <row r="66" spans="12:35"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</row>
    <row r="67" spans="12:35"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</row>
    <row r="68" spans="12:35"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</row>
    <row r="69" spans="12:35"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</row>
    <row r="70" spans="12:35"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</row>
    <row r="71" spans="12:35"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</row>
    <row r="72" spans="12:35"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</row>
    <row r="73" spans="12:35"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</row>
    <row r="74" spans="12:35"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</row>
    <row r="75" spans="12:35"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</row>
    <row r="76" spans="12:35"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</row>
    <row r="77" spans="12:35"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</row>
    <row r="78" spans="12:35"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</row>
    <row r="79" spans="12:35"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</row>
    <row r="80" spans="12:35"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</row>
  </sheetData>
  <autoFilter ref="A5:P24">
    <filterColumn colId="5" showButton="0"/>
    <filterColumn colId="6" showButton="0"/>
    <filterColumn colId="7" showButton="0"/>
    <filterColumn colId="15"/>
  </autoFilter>
  <mergeCells count="14">
    <mergeCell ref="L5:L6"/>
    <mergeCell ref="M5:M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I5"/>
    <mergeCell ref="J5:J6"/>
    <mergeCell ref="A4:K4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5"/>
  <sheetViews>
    <sheetView topLeftCell="A15" workbookViewId="0">
      <selection sqref="A1:L35"/>
    </sheetView>
  </sheetViews>
  <sheetFormatPr defaultRowHeight="15"/>
  <cols>
    <col min="1" max="1" width="3.140625" customWidth="1"/>
    <col min="2" max="2" width="31.140625" customWidth="1"/>
    <col min="3" max="3" width="29.5703125" customWidth="1"/>
    <col min="4" max="4" width="17.5703125" customWidth="1"/>
    <col min="5" max="5" width="5" customWidth="1"/>
    <col min="6" max="6" width="8" customWidth="1"/>
    <col min="7" max="7" width="5.7109375" customWidth="1"/>
    <col min="8" max="8" width="5.85546875" customWidth="1"/>
    <col min="9" max="9" width="5.28515625" customWidth="1"/>
    <col min="10" max="10" width="6.85546875" customWidth="1"/>
    <col min="12" max="12" width="7" customWidth="1"/>
    <col min="13" max="13" width="13.42578125" customWidth="1"/>
    <col min="15" max="15" width="9.140625" style="3"/>
    <col min="16" max="16" width="13.85546875" style="3" customWidth="1"/>
    <col min="17" max="17" width="9.140625" style="3"/>
  </cols>
  <sheetData>
    <row r="1" spans="1:17" ht="36.75" customHeight="1">
      <c r="A1" s="52" t="s">
        <v>226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7" ht="15.7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7" ht="15.75">
      <c r="A3" s="53" t="s">
        <v>289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7" ht="16.5" thickBot="1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7" ht="51.75" customHeight="1" thickBot="1">
      <c r="A5" s="62" t="s">
        <v>3</v>
      </c>
      <c r="B5" s="63" t="s">
        <v>4</v>
      </c>
      <c r="C5" s="60" t="s">
        <v>5</v>
      </c>
      <c r="D5" s="60" t="s">
        <v>6</v>
      </c>
      <c r="E5" s="57" t="s">
        <v>7</v>
      </c>
      <c r="F5" s="54" t="s">
        <v>8</v>
      </c>
      <c r="G5" s="55"/>
      <c r="H5" s="55"/>
      <c r="I5" s="56"/>
      <c r="J5" s="57" t="s">
        <v>9</v>
      </c>
      <c r="K5" s="65" t="s">
        <v>10</v>
      </c>
      <c r="L5" s="62" t="s">
        <v>290</v>
      </c>
      <c r="M5" s="63" t="s">
        <v>292</v>
      </c>
      <c r="N5" s="41"/>
    </row>
    <row r="6" spans="1:17" ht="155.25" customHeight="1">
      <c r="A6" s="62"/>
      <c r="B6" s="64"/>
      <c r="C6" s="61"/>
      <c r="D6" s="61"/>
      <c r="E6" s="59"/>
      <c r="F6" s="1" t="s">
        <v>11</v>
      </c>
      <c r="G6" s="1" t="s">
        <v>12</v>
      </c>
      <c r="H6" s="1" t="s">
        <v>13</v>
      </c>
      <c r="I6" s="1" t="s">
        <v>14</v>
      </c>
      <c r="J6" s="59"/>
      <c r="K6" s="66"/>
      <c r="L6" s="62"/>
      <c r="M6" s="64"/>
      <c r="N6" s="41"/>
      <c r="O6" s="3" t="s">
        <v>80</v>
      </c>
      <c r="P6" s="3" t="s">
        <v>79</v>
      </c>
      <c r="Q6" s="3" t="s">
        <v>81</v>
      </c>
    </row>
    <row r="7" spans="1:17" ht="25.5">
      <c r="A7" s="2">
        <v>1</v>
      </c>
      <c r="B7" s="8" t="s">
        <v>143</v>
      </c>
      <c r="C7" s="4" t="s">
        <v>173</v>
      </c>
      <c r="D7" s="4" t="s">
        <v>46</v>
      </c>
      <c r="E7" s="22"/>
      <c r="F7" s="22">
        <v>15</v>
      </c>
      <c r="G7" s="22">
        <v>9</v>
      </c>
      <c r="H7" s="22">
        <v>10</v>
      </c>
      <c r="I7" s="22">
        <v>8</v>
      </c>
      <c r="J7" s="22">
        <f>SUM(F7:I7)</f>
        <v>42</v>
      </c>
      <c r="K7" s="37">
        <v>4</v>
      </c>
      <c r="L7" s="39" t="s">
        <v>290</v>
      </c>
      <c r="M7" s="49"/>
      <c r="N7" s="44"/>
      <c r="O7" s="40"/>
      <c r="P7" s="3" t="s">
        <v>85</v>
      </c>
      <c r="Q7" s="3" t="s">
        <v>223</v>
      </c>
    </row>
    <row r="8" spans="1:17" ht="25.5">
      <c r="A8" s="2">
        <v>2</v>
      </c>
      <c r="B8" s="8" t="s">
        <v>144</v>
      </c>
      <c r="C8" s="4" t="s">
        <v>182</v>
      </c>
      <c r="D8" s="4" t="s">
        <v>49</v>
      </c>
      <c r="E8" s="22"/>
      <c r="F8" s="22">
        <v>10</v>
      </c>
      <c r="G8" s="22">
        <v>6</v>
      </c>
      <c r="H8" s="22">
        <v>6</v>
      </c>
      <c r="I8" s="22">
        <v>6</v>
      </c>
      <c r="J8" s="22">
        <f t="shared" ref="J8:J28" si="0">SUM(F8:I8)</f>
        <v>28</v>
      </c>
      <c r="K8" s="37">
        <v>3</v>
      </c>
      <c r="L8" s="39" t="s">
        <v>290</v>
      </c>
      <c r="M8" s="50"/>
      <c r="N8" s="45"/>
      <c r="O8" s="40"/>
      <c r="P8" s="3" t="s">
        <v>183</v>
      </c>
      <c r="Q8" s="3" t="s">
        <v>223</v>
      </c>
    </row>
    <row r="9" spans="1:17" ht="30">
      <c r="A9" s="11">
        <v>3</v>
      </c>
      <c r="B9" s="8" t="s">
        <v>145</v>
      </c>
      <c r="C9" s="4" t="s">
        <v>168</v>
      </c>
      <c r="D9" s="5" t="s">
        <v>48</v>
      </c>
      <c r="E9" s="23"/>
      <c r="F9" s="23">
        <v>14</v>
      </c>
      <c r="G9" s="23">
        <v>10</v>
      </c>
      <c r="H9" s="23">
        <v>10</v>
      </c>
      <c r="I9" s="23">
        <v>8</v>
      </c>
      <c r="J9" s="22">
        <f t="shared" si="0"/>
        <v>42</v>
      </c>
      <c r="K9" s="38">
        <v>4</v>
      </c>
      <c r="L9" s="39" t="s">
        <v>290</v>
      </c>
      <c r="M9" s="50"/>
      <c r="N9" s="45"/>
      <c r="O9" s="40"/>
      <c r="P9" s="3" t="s">
        <v>92</v>
      </c>
      <c r="Q9" s="3" t="s">
        <v>223</v>
      </c>
    </row>
    <row r="10" spans="1:17" ht="15.75">
      <c r="A10" s="11">
        <v>4</v>
      </c>
      <c r="B10" s="8" t="s">
        <v>146</v>
      </c>
      <c r="C10" s="4" t="s">
        <v>165</v>
      </c>
      <c r="D10" s="5" t="s">
        <v>49</v>
      </c>
      <c r="E10" s="23"/>
      <c r="F10" s="23">
        <v>11</v>
      </c>
      <c r="G10" s="23">
        <v>7</v>
      </c>
      <c r="H10" s="23">
        <v>9</v>
      </c>
      <c r="I10" s="23">
        <v>7</v>
      </c>
      <c r="J10" s="22">
        <f t="shared" si="0"/>
        <v>34</v>
      </c>
      <c r="K10" s="38">
        <v>3</v>
      </c>
      <c r="L10" s="39" t="s">
        <v>290</v>
      </c>
      <c r="M10" s="50"/>
      <c r="N10" s="45"/>
      <c r="O10" s="40"/>
      <c r="P10" s="3" t="s">
        <v>88</v>
      </c>
      <c r="Q10" s="3" t="s">
        <v>223</v>
      </c>
    </row>
    <row r="11" spans="1:17" ht="25.5">
      <c r="A11" s="11">
        <v>5</v>
      </c>
      <c r="B11" s="8" t="s">
        <v>147</v>
      </c>
      <c r="C11" s="4" t="s">
        <v>166</v>
      </c>
      <c r="D11" s="5" t="s">
        <v>48</v>
      </c>
      <c r="E11" s="23"/>
      <c r="F11" s="23">
        <v>9</v>
      </c>
      <c r="G11" s="23">
        <v>6</v>
      </c>
      <c r="H11" s="23">
        <v>8</v>
      </c>
      <c r="I11" s="23">
        <v>4</v>
      </c>
      <c r="J11" s="22">
        <f t="shared" si="0"/>
        <v>27</v>
      </c>
      <c r="K11" s="38">
        <v>3</v>
      </c>
      <c r="L11" s="39" t="s">
        <v>290</v>
      </c>
      <c r="M11" s="50"/>
      <c r="N11" s="45"/>
      <c r="O11" s="40"/>
      <c r="P11" s="3" t="s">
        <v>88</v>
      </c>
    </row>
    <row r="12" spans="1:17" ht="38.25">
      <c r="A12" s="11">
        <v>6</v>
      </c>
      <c r="B12" s="8" t="s">
        <v>148</v>
      </c>
      <c r="C12" s="4" t="s">
        <v>222</v>
      </c>
      <c r="D12" s="5" t="s">
        <v>48</v>
      </c>
      <c r="E12" s="23"/>
      <c r="F12" s="23">
        <v>15</v>
      </c>
      <c r="G12" s="23">
        <v>8</v>
      </c>
      <c r="H12" s="23">
        <v>8</v>
      </c>
      <c r="I12" s="23">
        <v>6</v>
      </c>
      <c r="J12" s="22">
        <f t="shared" si="0"/>
        <v>37</v>
      </c>
      <c r="K12" s="38">
        <v>4</v>
      </c>
      <c r="L12" s="39" t="s">
        <v>290</v>
      </c>
      <c r="M12" s="50"/>
      <c r="N12" s="45"/>
      <c r="O12" s="40"/>
      <c r="P12" s="3" t="s">
        <v>86</v>
      </c>
    </row>
    <row r="13" spans="1:17" ht="15.75">
      <c r="A13" s="12">
        <v>7</v>
      </c>
      <c r="B13" s="8" t="s">
        <v>149</v>
      </c>
      <c r="C13" s="4" t="s">
        <v>178</v>
      </c>
      <c r="D13" s="5" t="s">
        <v>49</v>
      </c>
      <c r="E13" s="23"/>
      <c r="F13" s="23">
        <v>9</v>
      </c>
      <c r="G13" s="23">
        <v>5</v>
      </c>
      <c r="H13" s="23">
        <v>8</v>
      </c>
      <c r="I13" s="23">
        <v>5</v>
      </c>
      <c r="J13" s="22">
        <f t="shared" si="0"/>
        <v>27</v>
      </c>
      <c r="K13" s="38">
        <v>3</v>
      </c>
      <c r="L13" s="39" t="s">
        <v>290</v>
      </c>
      <c r="M13" s="50"/>
      <c r="N13" s="45"/>
      <c r="O13" s="40"/>
      <c r="P13" s="3" t="s">
        <v>84</v>
      </c>
    </row>
    <row r="14" spans="1:17" ht="25.5">
      <c r="A14" s="12">
        <v>8</v>
      </c>
      <c r="B14" s="8" t="s">
        <v>150</v>
      </c>
      <c r="C14" s="4" t="s">
        <v>180</v>
      </c>
      <c r="D14" s="5" t="s">
        <v>49</v>
      </c>
      <c r="E14" s="23"/>
      <c r="F14" s="23">
        <v>14</v>
      </c>
      <c r="G14" s="23">
        <v>8</v>
      </c>
      <c r="H14" s="23">
        <v>8</v>
      </c>
      <c r="I14" s="23">
        <v>6</v>
      </c>
      <c r="J14" s="22">
        <f t="shared" si="0"/>
        <v>36</v>
      </c>
      <c r="K14" s="38">
        <v>4</v>
      </c>
      <c r="L14" s="39" t="s">
        <v>290</v>
      </c>
      <c r="M14" s="50"/>
      <c r="N14" s="45"/>
      <c r="O14" s="40"/>
      <c r="P14" s="3" t="s">
        <v>84</v>
      </c>
    </row>
    <row r="15" spans="1:17" ht="51">
      <c r="A15" s="12">
        <v>9</v>
      </c>
      <c r="B15" s="8" t="s">
        <v>151</v>
      </c>
      <c r="C15" s="4" t="s">
        <v>172</v>
      </c>
      <c r="D15" s="5" t="s">
        <v>48</v>
      </c>
      <c r="E15" s="23"/>
      <c r="F15" s="23">
        <v>13</v>
      </c>
      <c r="G15" s="23">
        <v>9</v>
      </c>
      <c r="H15" s="23">
        <v>8</v>
      </c>
      <c r="I15" s="23">
        <v>7</v>
      </c>
      <c r="J15" s="22">
        <f t="shared" si="0"/>
        <v>37</v>
      </c>
      <c r="K15" s="38">
        <v>4</v>
      </c>
      <c r="L15" s="39" t="s">
        <v>290</v>
      </c>
      <c r="M15" s="50"/>
      <c r="N15" s="45"/>
      <c r="O15" s="40"/>
      <c r="P15" s="3" t="s">
        <v>89</v>
      </c>
      <c r="Q15" s="3" t="s">
        <v>223</v>
      </c>
    </row>
    <row r="16" spans="1:17" ht="30">
      <c r="A16" s="12">
        <v>10</v>
      </c>
      <c r="B16" s="8" t="s">
        <v>152</v>
      </c>
      <c r="C16" s="4" t="s">
        <v>177</v>
      </c>
      <c r="D16" s="5" t="s">
        <v>46</v>
      </c>
      <c r="E16" s="23"/>
      <c r="F16" s="23">
        <v>14</v>
      </c>
      <c r="G16" s="23">
        <v>9</v>
      </c>
      <c r="H16" s="23">
        <v>11</v>
      </c>
      <c r="I16" s="23">
        <v>6</v>
      </c>
      <c r="J16" s="22">
        <f t="shared" si="0"/>
        <v>40</v>
      </c>
      <c r="K16" s="38">
        <v>4</v>
      </c>
      <c r="L16" s="39" t="s">
        <v>290</v>
      </c>
      <c r="M16" s="50"/>
      <c r="N16" s="45"/>
      <c r="O16" s="40"/>
      <c r="P16" s="3" t="s">
        <v>85</v>
      </c>
    </row>
    <row r="17" spans="1:17" ht="15.75">
      <c r="A17" s="12">
        <v>11</v>
      </c>
      <c r="B17" s="8" t="s">
        <v>153</v>
      </c>
      <c r="C17" s="4" t="s">
        <v>205</v>
      </c>
      <c r="D17" s="5" t="s">
        <v>48</v>
      </c>
      <c r="E17" s="23"/>
      <c r="F17" s="23">
        <v>12</v>
      </c>
      <c r="G17" s="23">
        <v>7</v>
      </c>
      <c r="H17" s="23">
        <v>6</v>
      </c>
      <c r="I17" s="23">
        <v>4</v>
      </c>
      <c r="J17" s="22">
        <f t="shared" si="0"/>
        <v>29</v>
      </c>
      <c r="K17" s="38">
        <v>3</v>
      </c>
      <c r="L17" s="39" t="s">
        <v>290</v>
      </c>
      <c r="M17" s="50"/>
      <c r="N17" s="45"/>
      <c r="O17" s="40"/>
      <c r="P17" s="3" t="s">
        <v>134</v>
      </c>
    </row>
    <row r="18" spans="1:17" ht="38.25">
      <c r="A18" s="12">
        <v>12</v>
      </c>
      <c r="B18" s="8" t="s">
        <v>154</v>
      </c>
      <c r="C18" s="4" t="s">
        <v>167</v>
      </c>
      <c r="D18" s="5" t="s">
        <v>48</v>
      </c>
      <c r="E18" s="23"/>
      <c r="F18" s="23">
        <v>12</v>
      </c>
      <c r="G18" s="23">
        <v>8</v>
      </c>
      <c r="H18" s="23">
        <v>10</v>
      </c>
      <c r="I18" s="23">
        <v>6</v>
      </c>
      <c r="J18" s="22">
        <f t="shared" si="0"/>
        <v>36</v>
      </c>
      <c r="K18" s="38">
        <v>4</v>
      </c>
      <c r="L18" s="39" t="s">
        <v>290</v>
      </c>
      <c r="M18" s="50"/>
      <c r="N18" s="45"/>
      <c r="O18" s="40"/>
      <c r="P18" s="3" t="s">
        <v>169</v>
      </c>
    </row>
    <row r="19" spans="1:17" ht="30">
      <c r="A19" s="12">
        <v>13</v>
      </c>
      <c r="B19" s="9" t="s">
        <v>155</v>
      </c>
      <c r="C19" s="4" t="s">
        <v>179</v>
      </c>
      <c r="D19" s="5" t="s">
        <v>46</v>
      </c>
      <c r="E19" s="23"/>
      <c r="F19" s="23">
        <v>11</v>
      </c>
      <c r="G19" s="23">
        <v>9</v>
      </c>
      <c r="H19" s="23">
        <v>8</v>
      </c>
      <c r="I19" s="23">
        <v>8</v>
      </c>
      <c r="J19" s="22">
        <f t="shared" si="0"/>
        <v>36</v>
      </c>
      <c r="K19" s="38">
        <v>4</v>
      </c>
      <c r="L19" s="39" t="s">
        <v>290</v>
      </c>
      <c r="M19" s="50"/>
      <c r="N19" s="45"/>
      <c r="O19" s="40"/>
      <c r="P19" s="3" t="s">
        <v>85</v>
      </c>
      <c r="Q19" s="3" t="s">
        <v>223</v>
      </c>
    </row>
    <row r="20" spans="1:17" ht="30">
      <c r="A20" s="12">
        <v>14</v>
      </c>
      <c r="B20" s="9" t="s">
        <v>156</v>
      </c>
      <c r="C20" s="20" t="s">
        <v>227</v>
      </c>
      <c r="D20" s="5" t="s">
        <v>48</v>
      </c>
      <c r="E20" s="23"/>
      <c r="F20" s="23">
        <v>10</v>
      </c>
      <c r="G20" s="23">
        <v>7</v>
      </c>
      <c r="H20" s="23">
        <v>9</v>
      </c>
      <c r="I20" s="23">
        <v>5</v>
      </c>
      <c r="J20" s="22">
        <f t="shared" si="0"/>
        <v>31</v>
      </c>
      <c r="K20" s="38">
        <v>3</v>
      </c>
      <c r="L20" s="39" t="s">
        <v>290</v>
      </c>
      <c r="M20" s="50"/>
      <c r="N20" s="45"/>
      <c r="O20" s="40"/>
    </row>
    <row r="21" spans="1:17" ht="15.75">
      <c r="A21" s="12">
        <v>15</v>
      </c>
      <c r="B21" s="9" t="s">
        <v>157</v>
      </c>
      <c r="C21" s="4" t="s">
        <v>61</v>
      </c>
      <c r="D21" s="5" t="s">
        <v>48</v>
      </c>
      <c r="E21" s="23"/>
      <c r="F21" s="23">
        <v>10</v>
      </c>
      <c r="G21" s="23">
        <v>6</v>
      </c>
      <c r="H21" s="23">
        <v>8</v>
      </c>
      <c r="I21" s="23">
        <v>4</v>
      </c>
      <c r="J21" s="22">
        <f t="shared" si="0"/>
        <v>28</v>
      </c>
      <c r="K21" s="38">
        <v>3</v>
      </c>
      <c r="L21" s="39" t="s">
        <v>290</v>
      </c>
      <c r="M21" s="50"/>
      <c r="N21" s="45"/>
      <c r="O21" s="40"/>
      <c r="P21" s="3" t="s">
        <v>88</v>
      </c>
    </row>
    <row r="22" spans="1:17" ht="15.75">
      <c r="A22" s="12">
        <v>16</v>
      </c>
      <c r="B22" s="10" t="s">
        <v>158</v>
      </c>
      <c r="C22" s="4" t="s">
        <v>202</v>
      </c>
      <c r="D22" s="5" t="s">
        <v>49</v>
      </c>
      <c r="E22" s="23"/>
      <c r="F22" s="23">
        <v>9</v>
      </c>
      <c r="G22" s="23">
        <v>7</v>
      </c>
      <c r="H22" s="23">
        <v>5</v>
      </c>
      <c r="I22" s="23">
        <v>6</v>
      </c>
      <c r="J22" s="22">
        <f t="shared" si="0"/>
        <v>27</v>
      </c>
      <c r="K22" s="38">
        <v>3</v>
      </c>
      <c r="L22" s="39" t="s">
        <v>290</v>
      </c>
      <c r="M22" s="50"/>
      <c r="N22" s="45"/>
      <c r="O22" s="40"/>
      <c r="P22" s="3" t="s">
        <v>84</v>
      </c>
    </row>
    <row r="23" spans="1:17" ht="38.25">
      <c r="A23" s="12">
        <v>17</v>
      </c>
      <c r="B23" s="9" t="s">
        <v>159</v>
      </c>
      <c r="C23" s="4" t="s">
        <v>175</v>
      </c>
      <c r="D23" s="5" t="s">
        <v>46</v>
      </c>
      <c r="E23" s="23"/>
      <c r="F23" s="23">
        <v>17</v>
      </c>
      <c r="G23" s="23">
        <v>9</v>
      </c>
      <c r="H23" s="23">
        <v>12</v>
      </c>
      <c r="I23" s="23">
        <v>9</v>
      </c>
      <c r="J23" s="22">
        <f t="shared" si="0"/>
        <v>47</v>
      </c>
      <c r="K23" s="38">
        <v>5</v>
      </c>
      <c r="L23" s="39" t="s">
        <v>290</v>
      </c>
      <c r="M23" s="50"/>
      <c r="N23" s="45"/>
      <c r="O23" s="40"/>
      <c r="P23" s="3" t="s">
        <v>85</v>
      </c>
      <c r="Q23" s="3" t="s">
        <v>223</v>
      </c>
    </row>
    <row r="24" spans="1:17" ht="15.75">
      <c r="A24" s="12">
        <v>18</v>
      </c>
      <c r="B24" s="9" t="s">
        <v>160</v>
      </c>
      <c r="C24" s="5" t="s">
        <v>174</v>
      </c>
      <c r="D24" s="5" t="s">
        <v>48</v>
      </c>
      <c r="E24" s="23"/>
      <c r="F24" s="23">
        <v>11</v>
      </c>
      <c r="G24" s="23">
        <v>9</v>
      </c>
      <c r="H24" s="23">
        <v>10</v>
      </c>
      <c r="I24" s="23">
        <v>6</v>
      </c>
      <c r="J24" s="22">
        <f t="shared" si="0"/>
        <v>36</v>
      </c>
      <c r="K24" s="38">
        <v>4</v>
      </c>
      <c r="L24" s="39" t="s">
        <v>290</v>
      </c>
      <c r="M24" s="50"/>
      <c r="N24" s="45"/>
      <c r="O24" s="40"/>
      <c r="P24" s="3" t="s">
        <v>85</v>
      </c>
    </row>
    <row r="25" spans="1:17" ht="30">
      <c r="A25" s="12">
        <v>19</v>
      </c>
      <c r="B25" s="9" t="s">
        <v>161</v>
      </c>
      <c r="C25" s="4" t="s">
        <v>181</v>
      </c>
      <c r="D25" s="5" t="s">
        <v>48</v>
      </c>
      <c r="E25" s="23"/>
      <c r="F25" s="23">
        <v>13</v>
      </c>
      <c r="G25" s="23">
        <v>8</v>
      </c>
      <c r="H25" s="23">
        <v>8</v>
      </c>
      <c r="I25" s="23">
        <v>7</v>
      </c>
      <c r="J25" s="22">
        <f t="shared" si="0"/>
        <v>36</v>
      </c>
      <c r="K25" s="38">
        <v>4</v>
      </c>
      <c r="L25" s="39" t="s">
        <v>290</v>
      </c>
      <c r="M25" s="50"/>
      <c r="N25" s="45"/>
      <c r="O25" s="40"/>
      <c r="P25" s="3" t="s">
        <v>88</v>
      </c>
      <c r="Q25" s="3" t="s">
        <v>223</v>
      </c>
    </row>
    <row r="26" spans="1:17" ht="15.75">
      <c r="A26" s="12">
        <v>20</v>
      </c>
      <c r="B26" s="9" t="s">
        <v>162</v>
      </c>
      <c r="C26" s="4" t="s">
        <v>176</v>
      </c>
      <c r="D26" s="5" t="s">
        <v>48</v>
      </c>
      <c r="E26" s="23"/>
      <c r="F26" s="23">
        <v>12</v>
      </c>
      <c r="G26" s="23">
        <v>8</v>
      </c>
      <c r="H26" s="23">
        <v>10</v>
      </c>
      <c r="I26" s="23">
        <v>6</v>
      </c>
      <c r="J26" s="22">
        <f t="shared" si="0"/>
        <v>36</v>
      </c>
      <c r="K26" s="38">
        <v>4</v>
      </c>
      <c r="L26" s="39" t="s">
        <v>290</v>
      </c>
      <c r="M26" s="50"/>
      <c r="N26" s="45"/>
      <c r="O26" s="40"/>
      <c r="P26" s="3" t="s">
        <v>84</v>
      </c>
    </row>
    <row r="27" spans="1:17" ht="15.75">
      <c r="A27" s="12">
        <v>21</v>
      </c>
      <c r="B27" s="9" t="s">
        <v>163</v>
      </c>
      <c r="C27" s="26" t="s">
        <v>291</v>
      </c>
      <c r="D27" s="5" t="s">
        <v>48</v>
      </c>
      <c r="E27" s="23"/>
      <c r="F27" s="23">
        <v>11</v>
      </c>
      <c r="G27" s="23">
        <v>5</v>
      </c>
      <c r="H27" s="23">
        <v>10</v>
      </c>
      <c r="I27" s="23">
        <v>7</v>
      </c>
      <c r="J27" s="22">
        <f t="shared" si="0"/>
        <v>33</v>
      </c>
      <c r="K27" s="38">
        <v>3</v>
      </c>
      <c r="L27" s="39" t="s">
        <v>290</v>
      </c>
      <c r="M27" s="50"/>
      <c r="N27" s="45"/>
      <c r="O27" s="40"/>
      <c r="P27" s="3" t="s">
        <v>85</v>
      </c>
    </row>
    <row r="28" spans="1:17" ht="15.75">
      <c r="A28" s="12">
        <v>22</v>
      </c>
      <c r="B28" s="9" t="s">
        <v>164</v>
      </c>
      <c r="C28" s="4" t="s">
        <v>170</v>
      </c>
      <c r="D28" s="5" t="s">
        <v>48</v>
      </c>
      <c r="E28" s="23"/>
      <c r="F28" s="23">
        <v>12</v>
      </c>
      <c r="G28" s="23">
        <v>8</v>
      </c>
      <c r="H28" s="23">
        <v>10</v>
      </c>
      <c r="I28" s="23">
        <v>6</v>
      </c>
      <c r="J28" s="22">
        <f t="shared" si="0"/>
        <v>36</v>
      </c>
      <c r="K28" s="38">
        <v>4</v>
      </c>
      <c r="L28" s="39" t="s">
        <v>290</v>
      </c>
      <c r="M28" s="47"/>
      <c r="N28" s="45"/>
      <c r="O28" s="40"/>
      <c r="P28" s="3" t="s">
        <v>171</v>
      </c>
    </row>
    <row r="29" spans="1:17">
      <c r="M29" s="47"/>
      <c r="N29" s="43"/>
      <c r="O29" s="40"/>
    </row>
    <row r="30" spans="1:17" s="3" customFormat="1" ht="30">
      <c r="A30"/>
      <c r="B30" s="36" t="s">
        <v>228</v>
      </c>
      <c r="C30" s="21" t="s">
        <v>232</v>
      </c>
      <c r="D30" s="21"/>
      <c r="E30" s="21"/>
      <c r="F30" s="21"/>
      <c r="G30"/>
      <c r="H30" s="21"/>
      <c r="I30" s="21"/>
      <c r="J30" s="21"/>
      <c r="K30" s="21"/>
      <c r="L30"/>
      <c r="M30"/>
      <c r="N30"/>
    </row>
    <row r="31" spans="1:17" s="3" customFormat="1" ht="30">
      <c r="A31"/>
      <c r="B31" s="36" t="s">
        <v>229</v>
      </c>
      <c r="C31" s="21" t="s">
        <v>230</v>
      </c>
      <c r="D31" s="21"/>
      <c r="E31" s="21" t="s">
        <v>234</v>
      </c>
      <c r="F31" s="21"/>
      <c r="G31"/>
      <c r="H31" s="21"/>
      <c r="I31" s="21"/>
      <c r="J31" s="21"/>
      <c r="K31" s="21"/>
      <c r="L31"/>
      <c r="M31"/>
      <c r="N31"/>
    </row>
    <row r="32" spans="1:17" s="3" customFormat="1" ht="15.75">
      <c r="A32"/>
      <c r="B32" s="21"/>
      <c r="C32" s="21"/>
      <c r="D32" s="21"/>
      <c r="E32" s="21"/>
      <c r="F32" s="21"/>
      <c r="G32"/>
      <c r="H32" s="21"/>
      <c r="I32" s="21"/>
      <c r="J32" s="21"/>
      <c r="K32" s="21"/>
      <c r="L32"/>
      <c r="M32"/>
      <c r="N32"/>
    </row>
    <row r="33" spans="1:14" s="3" customFormat="1" ht="15.75">
      <c r="A33"/>
      <c r="B33" s="21"/>
      <c r="C33" s="21" t="s">
        <v>233</v>
      </c>
      <c r="D33" s="21"/>
      <c r="E33" s="21" t="s">
        <v>231</v>
      </c>
      <c r="F33" s="21"/>
      <c r="G33"/>
      <c r="H33" s="21"/>
      <c r="I33" s="21"/>
      <c r="J33" s="21"/>
      <c r="K33" s="21"/>
      <c r="L33"/>
      <c r="M33"/>
      <c r="N33"/>
    </row>
    <row r="34" spans="1:14" s="3" customFormat="1" ht="15.75">
      <c r="A34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/>
      <c r="M34"/>
      <c r="N34"/>
    </row>
    <row r="35" spans="1:14" s="3" customFormat="1" ht="15.75">
      <c r="A35"/>
      <c r="B35" s="21"/>
      <c r="C35" s="21" t="s">
        <v>235</v>
      </c>
      <c r="D35" s="21"/>
      <c r="E35" s="21"/>
      <c r="F35" s="21"/>
      <c r="G35" s="21"/>
      <c r="H35" s="21"/>
      <c r="I35" s="21"/>
      <c r="J35" s="21"/>
      <c r="K35" s="21"/>
      <c r="L35"/>
      <c r="M35"/>
      <c r="N35"/>
    </row>
  </sheetData>
  <autoFilter ref="A5:Q28">
    <filterColumn colId="5" showButton="0"/>
    <filterColumn colId="6" showButton="0"/>
    <filterColumn colId="7" showButton="0"/>
    <filterColumn colId="13"/>
    <filterColumn colId="16"/>
  </autoFilter>
  <mergeCells count="14">
    <mergeCell ref="L5:L6"/>
    <mergeCell ref="M5:M6"/>
    <mergeCell ref="A3:K3"/>
    <mergeCell ref="K5:K6"/>
    <mergeCell ref="A1:K1"/>
    <mergeCell ref="A2:K2"/>
    <mergeCell ref="A4:K4"/>
    <mergeCell ref="A5:A6"/>
    <mergeCell ref="B5:B6"/>
    <mergeCell ref="C5:C6"/>
    <mergeCell ref="D5:D6"/>
    <mergeCell ref="E5:E6"/>
    <mergeCell ref="F5:I5"/>
    <mergeCell ref="J5:J6"/>
  </mergeCells>
  <pageMargins left="0.70866141732283472" right="0.70866141732283472" top="0.35433070866141736" bottom="0.35433070866141736" header="0.31496062992125984" footer="0.31496062992125984"/>
  <pageSetup paperSize="9"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tabSelected="1" topLeftCell="A25" workbookViewId="0">
      <selection sqref="A1:I38"/>
    </sheetView>
  </sheetViews>
  <sheetFormatPr defaultRowHeight="15"/>
  <cols>
    <col min="1" max="1" width="4.85546875" customWidth="1"/>
    <col min="2" max="2" width="26.7109375" customWidth="1"/>
    <col min="3" max="3" width="41.42578125" customWidth="1"/>
    <col min="4" max="7" width="5.28515625" customWidth="1"/>
  </cols>
  <sheetData>
    <row r="1" spans="1:9" ht="30.75" customHeight="1">
      <c r="A1" s="52" t="s">
        <v>237</v>
      </c>
      <c r="B1" s="52"/>
      <c r="C1" s="52"/>
      <c r="D1" s="52"/>
      <c r="E1" s="52"/>
      <c r="F1" s="52"/>
      <c r="G1" s="52"/>
      <c r="H1" s="52"/>
      <c r="I1" s="52"/>
    </row>
    <row r="2" spans="1:9" ht="15.75">
      <c r="A2" s="53" t="s">
        <v>1</v>
      </c>
      <c r="B2" s="53"/>
      <c r="C2" s="53"/>
      <c r="D2" s="53"/>
      <c r="E2" s="53"/>
      <c r="F2" s="53"/>
      <c r="G2" s="53"/>
      <c r="H2" s="53"/>
      <c r="I2" s="53"/>
    </row>
    <row r="3" spans="1:9" ht="15.75">
      <c r="A3" s="53" t="s">
        <v>2</v>
      </c>
      <c r="B3" s="53"/>
      <c r="C3" s="53"/>
      <c r="D3" s="53"/>
      <c r="E3" s="53"/>
      <c r="F3" s="53"/>
      <c r="G3" s="53"/>
      <c r="H3" s="53"/>
      <c r="I3" s="53"/>
    </row>
    <row r="4" spans="1:9" ht="15.75">
      <c r="A4" s="53" t="s">
        <v>254</v>
      </c>
      <c r="B4" s="53"/>
      <c r="C4" s="53"/>
      <c r="D4" s="53"/>
      <c r="E4" s="53"/>
      <c r="F4" s="53"/>
      <c r="G4" s="53"/>
      <c r="H4" s="53"/>
      <c r="I4" s="53"/>
    </row>
    <row r="5" spans="1:9" ht="24.75">
      <c r="A5" s="28" t="s">
        <v>246</v>
      </c>
      <c r="B5" s="28" t="s">
        <v>242</v>
      </c>
      <c r="C5" s="28" t="s">
        <v>243</v>
      </c>
      <c r="D5" s="30" t="s">
        <v>238</v>
      </c>
      <c r="E5" s="30" t="s">
        <v>239</v>
      </c>
      <c r="F5" s="30" t="s">
        <v>240</v>
      </c>
      <c r="G5" s="30" t="s">
        <v>241</v>
      </c>
      <c r="H5" s="29" t="s">
        <v>244</v>
      </c>
      <c r="I5" s="28" t="s">
        <v>245</v>
      </c>
    </row>
    <row r="6" spans="1:9">
      <c r="A6" s="31" t="s">
        <v>247</v>
      </c>
      <c r="B6" s="7" t="s">
        <v>29</v>
      </c>
      <c r="C6" s="25" t="s">
        <v>54</v>
      </c>
      <c r="D6" s="23">
        <v>18</v>
      </c>
      <c r="E6" s="23">
        <v>11</v>
      </c>
      <c r="F6" s="23">
        <v>11</v>
      </c>
      <c r="G6" s="23">
        <v>9</v>
      </c>
      <c r="H6" s="22">
        <v>49</v>
      </c>
      <c r="I6" s="32" t="s">
        <v>251</v>
      </c>
    </row>
    <row r="7" spans="1:9" ht="25.5">
      <c r="A7" s="31" t="s">
        <v>250</v>
      </c>
      <c r="B7" s="27" t="s">
        <v>159</v>
      </c>
      <c r="C7" s="25" t="s">
        <v>175</v>
      </c>
      <c r="D7" s="23">
        <v>17</v>
      </c>
      <c r="E7" s="23">
        <v>9</v>
      </c>
      <c r="F7" s="23">
        <v>12</v>
      </c>
      <c r="G7" s="23">
        <v>9</v>
      </c>
      <c r="H7" s="22">
        <v>47</v>
      </c>
      <c r="I7" s="32" t="s">
        <v>251</v>
      </c>
    </row>
    <row r="8" spans="1:9">
      <c r="A8" s="31" t="s">
        <v>247</v>
      </c>
      <c r="B8" s="7" t="s">
        <v>18</v>
      </c>
      <c r="C8" s="25" t="s">
        <v>73</v>
      </c>
      <c r="D8" s="23">
        <v>17</v>
      </c>
      <c r="E8" s="23">
        <v>10</v>
      </c>
      <c r="F8" s="23">
        <v>10</v>
      </c>
      <c r="G8" s="23">
        <v>9</v>
      </c>
      <c r="H8" s="22">
        <v>46</v>
      </c>
      <c r="I8" s="32" t="s">
        <v>252</v>
      </c>
    </row>
    <row r="9" spans="1:9">
      <c r="A9" s="31" t="s">
        <v>247</v>
      </c>
      <c r="B9" s="7" t="s">
        <v>23</v>
      </c>
      <c r="C9" s="25" t="s">
        <v>55</v>
      </c>
      <c r="D9" s="23">
        <v>17</v>
      </c>
      <c r="E9" s="23">
        <v>11</v>
      </c>
      <c r="F9" s="23">
        <v>10</v>
      </c>
      <c r="G9" s="23">
        <v>8</v>
      </c>
      <c r="H9" s="22">
        <v>46</v>
      </c>
      <c r="I9" s="32" t="s">
        <v>252</v>
      </c>
    </row>
    <row r="10" spans="1:9">
      <c r="A10" s="31" t="s">
        <v>247</v>
      </c>
      <c r="B10" s="7" t="s">
        <v>33</v>
      </c>
      <c r="C10" s="5" t="s">
        <v>77</v>
      </c>
      <c r="D10" s="23">
        <v>16</v>
      </c>
      <c r="E10" s="23">
        <v>11</v>
      </c>
      <c r="F10" s="23">
        <v>11</v>
      </c>
      <c r="G10" s="23">
        <v>8</v>
      </c>
      <c r="H10" s="22">
        <v>46</v>
      </c>
      <c r="I10" s="32" t="s">
        <v>252</v>
      </c>
    </row>
    <row r="11" spans="1:9" ht="25.5">
      <c r="A11" s="31" t="s">
        <v>247</v>
      </c>
      <c r="B11" s="7" t="s">
        <v>25</v>
      </c>
      <c r="C11" s="25" t="s">
        <v>60</v>
      </c>
      <c r="D11" s="23">
        <v>17</v>
      </c>
      <c r="E11" s="23">
        <v>10</v>
      </c>
      <c r="F11" s="23">
        <v>10</v>
      </c>
      <c r="G11" s="23">
        <v>8</v>
      </c>
      <c r="H11" s="22">
        <v>45</v>
      </c>
      <c r="I11" s="32" t="s">
        <v>252</v>
      </c>
    </row>
    <row r="12" spans="1:9" ht="25.5">
      <c r="A12" s="31" t="s">
        <v>247</v>
      </c>
      <c r="B12" s="7" t="s">
        <v>40</v>
      </c>
      <c r="C12" s="5" t="s">
        <v>68</v>
      </c>
      <c r="D12" s="23">
        <v>16</v>
      </c>
      <c r="E12" s="23">
        <v>11</v>
      </c>
      <c r="F12" s="23">
        <v>10</v>
      </c>
      <c r="G12" s="23">
        <v>8</v>
      </c>
      <c r="H12" s="22">
        <v>45</v>
      </c>
      <c r="I12" s="32" t="s">
        <v>252</v>
      </c>
    </row>
    <row r="13" spans="1:9" ht="25.5">
      <c r="A13" s="31" t="s">
        <v>247</v>
      </c>
      <c r="B13" s="7" t="s">
        <v>20</v>
      </c>
      <c r="C13" s="25" t="s">
        <v>63</v>
      </c>
      <c r="D13" s="23">
        <v>17</v>
      </c>
      <c r="E13" s="23">
        <v>10</v>
      </c>
      <c r="F13" s="23">
        <v>10</v>
      </c>
      <c r="G13" s="23">
        <v>7</v>
      </c>
      <c r="H13" s="22">
        <v>44</v>
      </c>
      <c r="I13" s="32" t="s">
        <v>252</v>
      </c>
    </row>
    <row r="14" spans="1:9" ht="25.5">
      <c r="A14" s="31" t="s">
        <v>247</v>
      </c>
      <c r="B14" s="7" t="s">
        <v>41</v>
      </c>
      <c r="C14" s="25" t="s">
        <v>69</v>
      </c>
      <c r="D14" s="23">
        <v>16</v>
      </c>
      <c r="E14" s="23">
        <v>10</v>
      </c>
      <c r="F14" s="23">
        <v>9</v>
      </c>
      <c r="G14" s="23">
        <v>8</v>
      </c>
      <c r="H14" s="22">
        <v>43</v>
      </c>
      <c r="I14" s="32" t="s">
        <v>252</v>
      </c>
    </row>
    <row r="15" spans="1:9">
      <c r="A15" s="31" t="s">
        <v>247</v>
      </c>
      <c r="B15" s="7" t="s">
        <v>32</v>
      </c>
      <c r="C15" s="5" t="s">
        <v>59</v>
      </c>
      <c r="D15" s="23">
        <v>16</v>
      </c>
      <c r="E15" s="23">
        <v>10</v>
      </c>
      <c r="F15" s="23">
        <v>9</v>
      </c>
      <c r="G15" s="23">
        <v>8</v>
      </c>
      <c r="H15" s="22">
        <v>43</v>
      </c>
      <c r="I15" s="32" t="s">
        <v>252</v>
      </c>
    </row>
    <row r="16" spans="1:9">
      <c r="A16" s="31" t="s">
        <v>247</v>
      </c>
      <c r="B16" s="7" t="s">
        <v>42</v>
      </c>
      <c r="C16" s="25" t="s">
        <v>50</v>
      </c>
      <c r="D16" s="23">
        <v>14</v>
      </c>
      <c r="E16" s="23">
        <v>10</v>
      </c>
      <c r="F16" s="23">
        <v>10</v>
      </c>
      <c r="G16" s="23">
        <v>8</v>
      </c>
      <c r="H16" s="22">
        <v>42</v>
      </c>
      <c r="I16" s="32" t="s">
        <v>253</v>
      </c>
    </row>
    <row r="17" spans="1:9" ht="25.5">
      <c r="A17" s="31" t="s">
        <v>250</v>
      </c>
      <c r="B17" s="27" t="s">
        <v>143</v>
      </c>
      <c r="C17" s="25" t="s">
        <v>173</v>
      </c>
      <c r="D17" s="22">
        <v>15</v>
      </c>
      <c r="E17" s="22">
        <v>9</v>
      </c>
      <c r="F17" s="22">
        <v>10</v>
      </c>
      <c r="G17" s="22">
        <v>8</v>
      </c>
      <c r="H17" s="22">
        <v>42</v>
      </c>
      <c r="I17" s="32" t="s">
        <v>253</v>
      </c>
    </row>
    <row r="18" spans="1:9" ht="25.5">
      <c r="A18" s="31" t="s">
        <v>250</v>
      </c>
      <c r="B18" s="27" t="s">
        <v>145</v>
      </c>
      <c r="C18" s="25" t="s">
        <v>168</v>
      </c>
      <c r="D18" s="23">
        <v>14</v>
      </c>
      <c r="E18" s="23">
        <v>10</v>
      </c>
      <c r="F18" s="23">
        <v>10</v>
      </c>
      <c r="G18" s="23">
        <v>8</v>
      </c>
      <c r="H18" s="22">
        <v>42</v>
      </c>
      <c r="I18" s="32" t="s">
        <v>253</v>
      </c>
    </row>
    <row r="19" spans="1:9" ht="25.5">
      <c r="A19" s="31" t="s">
        <v>247</v>
      </c>
      <c r="B19" s="7" t="s">
        <v>24</v>
      </c>
      <c r="C19" s="35" t="s">
        <v>66</v>
      </c>
      <c r="D19" s="23">
        <v>14</v>
      </c>
      <c r="E19" s="23">
        <v>11</v>
      </c>
      <c r="F19" s="23">
        <v>8</v>
      </c>
      <c r="G19" s="23">
        <v>8</v>
      </c>
      <c r="H19" s="22">
        <v>41</v>
      </c>
      <c r="I19" s="32" t="s">
        <v>253</v>
      </c>
    </row>
    <row r="20" spans="1:9" ht="25.5">
      <c r="A20" s="31" t="s">
        <v>247</v>
      </c>
      <c r="B20" s="7" t="s">
        <v>39</v>
      </c>
      <c r="C20" s="25" t="s">
        <v>70</v>
      </c>
      <c r="D20" s="23">
        <v>14</v>
      </c>
      <c r="E20" s="24">
        <v>10</v>
      </c>
      <c r="F20" s="24">
        <v>9</v>
      </c>
      <c r="G20" s="23">
        <v>8</v>
      </c>
      <c r="H20" s="22">
        <v>41</v>
      </c>
      <c r="I20" s="32" t="s">
        <v>253</v>
      </c>
    </row>
    <row r="21" spans="1:9" ht="25.5">
      <c r="A21" s="31" t="s">
        <v>248</v>
      </c>
      <c r="B21" s="27" t="s">
        <v>104</v>
      </c>
      <c r="C21" s="25" t="s">
        <v>124</v>
      </c>
      <c r="D21" s="23">
        <v>10</v>
      </c>
      <c r="E21" s="23">
        <v>11</v>
      </c>
      <c r="F21" s="23">
        <v>10</v>
      </c>
      <c r="G21" s="23">
        <v>8</v>
      </c>
      <c r="H21" s="22">
        <v>39</v>
      </c>
      <c r="I21" s="32" t="s">
        <v>253</v>
      </c>
    </row>
    <row r="22" spans="1:9">
      <c r="A22" s="31" t="s">
        <v>247</v>
      </c>
      <c r="B22" s="7" t="s">
        <v>27</v>
      </c>
      <c r="C22" s="25" t="s">
        <v>76</v>
      </c>
      <c r="D22" s="23">
        <v>14</v>
      </c>
      <c r="E22" s="23">
        <v>9</v>
      </c>
      <c r="F22" s="23">
        <v>8</v>
      </c>
      <c r="G22" s="23">
        <v>7</v>
      </c>
      <c r="H22" s="22">
        <v>38</v>
      </c>
      <c r="I22" s="32" t="s">
        <v>253</v>
      </c>
    </row>
    <row r="23" spans="1:9">
      <c r="A23" s="31" t="s">
        <v>247</v>
      </c>
      <c r="B23" s="7" t="s">
        <v>34</v>
      </c>
      <c r="C23" s="25" t="s">
        <v>51</v>
      </c>
      <c r="D23" s="23">
        <v>13</v>
      </c>
      <c r="E23" s="23">
        <v>9</v>
      </c>
      <c r="F23" s="23">
        <v>8</v>
      </c>
      <c r="G23" s="23">
        <v>7</v>
      </c>
      <c r="H23" s="22">
        <v>37</v>
      </c>
      <c r="I23" s="32" t="s">
        <v>253</v>
      </c>
    </row>
    <row r="24" spans="1:9">
      <c r="A24" s="31" t="s">
        <v>248</v>
      </c>
      <c r="B24" s="27" t="s">
        <v>98</v>
      </c>
      <c r="C24" s="25" t="s">
        <v>122</v>
      </c>
      <c r="D24" s="23">
        <v>11</v>
      </c>
      <c r="E24" s="23">
        <v>10</v>
      </c>
      <c r="F24" s="23">
        <v>9</v>
      </c>
      <c r="G24" s="23">
        <v>7</v>
      </c>
      <c r="H24" s="22">
        <v>37</v>
      </c>
      <c r="I24" s="32" t="s">
        <v>253</v>
      </c>
    </row>
    <row r="25" spans="1:9" ht="25.5">
      <c r="A25" s="31" t="s">
        <v>249</v>
      </c>
      <c r="B25" s="27" t="s">
        <v>199</v>
      </c>
      <c r="C25" s="25" t="s">
        <v>219</v>
      </c>
      <c r="D25" s="23">
        <v>13</v>
      </c>
      <c r="E25" s="23">
        <v>9</v>
      </c>
      <c r="F25" s="23">
        <v>8</v>
      </c>
      <c r="G25" s="23">
        <v>7</v>
      </c>
      <c r="H25" s="22">
        <v>37</v>
      </c>
      <c r="I25" s="32" t="s">
        <v>253</v>
      </c>
    </row>
    <row r="26" spans="1:9" ht="38.25">
      <c r="A26" s="31" t="s">
        <v>250</v>
      </c>
      <c r="B26" s="27" t="s">
        <v>151</v>
      </c>
      <c r="C26" s="25" t="s">
        <v>172</v>
      </c>
      <c r="D26" s="23">
        <v>13</v>
      </c>
      <c r="E26" s="23">
        <v>9</v>
      </c>
      <c r="F26" s="23">
        <v>8</v>
      </c>
      <c r="G26" s="23">
        <v>7</v>
      </c>
      <c r="H26" s="22">
        <v>37</v>
      </c>
      <c r="I26" s="32" t="s">
        <v>253</v>
      </c>
    </row>
    <row r="27" spans="1:9">
      <c r="A27" s="31" t="s">
        <v>248</v>
      </c>
      <c r="B27" s="27" t="s">
        <v>97</v>
      </c>
      <c r="C27" s="25" t="s">
        <v>128</v>
      </c>
      <c r="D27" s="23">
        <v>10</v>
      </c>
      <c r="E27" s="23">
        <v>10</v>
      </c>
      <c r="F27" s="23">
        <v>8</v>
      </c>
      <c r="G27" s="23">
        <v>8</v>
      </c>
      <c r="H27" s="22">
        <v>36</v>
      </c>
      <c r="I27" s="32" t="s">
        <v>253</v>
      </c>
    </row>
    <row r="28" spans="1:9" ht="25.5">
      <c r="A28" s="31" t="s">
        <v>250</v>
      </c>
      <c r="B28" s="27" t="s">
        <v>155</v>
      </c>
      <c r="C28" s="25" t="s">
        <v>179</v>
      </c>
      <c r="D28" s="23">
        <v>11</v>
      </c>
      <c r="E28" s="23">
        <v>9</v>
      </c>
      <c r="F28" s="23">
        <v>8</v>
      </c>
      <c r="G28" s="23">
        <v>8</v>
      </c>
      <c r="H28" s="22">
        <v>36</v>
      </c>
      <c r="I28" s="32" t="s">
        <v>253</v>
      </c>
    </row>
    <row r="29" spans="1:9" ht="25.5">
      <c r="A29" s="31" t="s">
        <v>250</v>
      </c>
      <c r="B29" s="27" t="s">
        <v>161</v>
      </c>
      <c r="C29" s="25" t="s">
        <v>181</v>
      </c>
      <c r="D29" s="23">
        <v>13</v>
      </c>
      <c r="E29" s="23">
        <v>8</v>
      </c>
      <c r="F29" s="23">
        <v>8</v>
      </c>
      <c r="G29" s="23">
        <v>7</v>
      </c>
      <c r="H29" s="22">
        <v>36</v>
      </c>
      <c r="I29" s="32" t="s">
        <v>253</v>
      </c>
    </row>
    <row r="30" spans="1:9">
      <c r="A30" s="31" t="s">
        <v>249</v>
      </c>
      <c r="B30" s="27" t="s">
        <v>189</v>
      </c>
      <c r="C30" s="35" t="s">
        <v>221</v>
      </c>
      <c r="D30" s="23">
        <v>10</v>
      </c>
      <c r="E30" s="23">
        <v>9</v>
      </c>
      <c r="F30" s="23">
        <v>9</v>
      </c>
      <c r="G30" s="23">
        <v>7</v>
      </c>
      <c r="H30" s="22">
        <v>35</v>
      </c>
      <c r="I30" s="32" t="s">
        <v>253</v>
      </c>
    </row>
    <row r="31" spans="1:9">
      <c r="A31" s="31" t="s">
        <v>249</v>
      </c>
      <c r="B31" s="27" t="s">
        <v>186</v>
      </c>
      <c r="C31" s="25" t="s">
        <v>212</v>
      </c>
      <c r="D31" s="23">
        <v>11</v>
      </c>
      <c r="E31" s="23">
        <v>8</v>
      </c>
      <c r="F31" s="23">
        <v>8</v>
      </c>
      <c r="G31" s="23">
        <v>7</v>
      </c>
      <c r="H31" s="22">
        <v>34</v>
      </c>
      <c r="I31" s="32" t="s">
        <v>253</v>
      </c>
    </row>
    <row r="32" spans="1:9">
      <c r="A32" s="31" t="s">
        <v>250</v>
      </c>
      <c r="B32" s="27" t="s">
        <v>146</v>
      </c>
      <c r="C32" s="25" t="s">
        <v>165</v>
      </c>
      <c r="D32" s="23">
        <v>11</v>
      </c>
      <c r="E32" s="23">
        <v>7</v>
      </c>
      <c r="F32" s="23">
        <v>9</v>
      </c>
      <c r="G32" s="23">
        <v>7</v>
      </c>
      <c r="H32" s="22">
        <v>34</v>
      </c>
      <c r="I32" s="32" t="s">
        <v>253</v>
      </c>
    </row>
    <row r="33" spans="1:9" ht="25.5">
      <c r="A33" s="31" t="s">
        <v>248</v>
      </c>
      <c r="B33" s="27" t="s">
        <v>102</v>
      </c>
      <c r="C33" s="35" t="s">
        <v>132</v>
      </c>
      <c r="D33" s="23">
        <v>9</v>
      </c>
      <c r="E33" s="23">
        <v>8</v>
      </c>
      <c r="F33" s="23">
        <v>9</v>
      </c>
      <c r="G33" s="23">
        <v>7</v>
      </c>
      <c r="H33" s="22">
        <v>33</v>
      </c>
      <c r="I33" s="32" t="s">
        <v>253</v>
      </c>
    </row>
    <row r="34" spans="1:9">
      <c r="A34" s="31" t="s">
        <v>247</v>
      </c>
      <c r="B34" s="7" t="s">
        <v>21</v>
      </c>
      <c r="C34" s="25" t="s">
        <v>45</v>
      </c>
      <c r="D34" s="23">
        <v>9</v>
      </c>
      <c r="E34" s="23">
        <v>8</v>
      </c>
      <c r="F34" s="23">
        <v>7</v>
      </c>
      <c r="G34" s="23">
        <v>6</v>
      </c>
      <c r="H34" s="22">
        <v>30</v>
      </c>
      <c r="I34" s="32" t="s">
        <v>253</v>
      </c>
    </row>
    <row r="35" spans="1:9">
      <c r="A35" s="31" t="s">
        <v>248</v>
      </c>
      <c r="B35" s="27" t="s">
        <v>111</v>
      </c>
      <c r="C35" s="5" t="s">
        <v>125</v>
      </c>
      <c r="D35" s="23">
        <v>8</v>
      </c>
      <c r="E35" s="23">
        <v>9</v>
      </c>
      <c r="F35" s="23">
        <v>7</v>
      </c>
      <c r="G35" s="23">
        <v>6</v>
      </c>
      <c r="H35" s="22">
        <v>30</v>
      </c>
      <c r="I35" s="32" t="s">
        <v>253</v>
      </c>
    </row>
    <row r="36" spans="1:9" ht="25.5">
      <c r="A36" s="31" t="s">
        <v>249</v>
      </c>
      <c r="B36" s="27" t="s">
        <v>197</v>
      </c>
      <c r="C36" s="35" t="s">
        <v>213</v>
      </c>
      <c r="D36" s="23">
        <v>10</v>
      </c>
      <c r="E36" s="23">
        <v>7</v>
      </c>
      <c r="F36" s="23">
        <v>6</v>
      </c>
      <c r="G36" s="23">
        <v>5</v>
      </c>
      <c r="H36" s="22">
        <v>28</v>
      </c>
      <c r="I36" s="32" t="s">
        <v>253</v>
      </c>
    </row>
    <row r="37" spans="1:9" ht="25.5">
      <c r="A37" s="31" t="s">
        <v>250</v>
      </c>
      <c r="B37" s="27" t="s">
        <v>144</v>
      </c>
      <c r="C37" s="25" t="s">
        <v>182</v>
      </c>
      <c r="D37" s="22">
        <v>10</v>
      </c>
      <c r="E37" s="22">
        <v>6</v>
      </c>
      <c r="F37" s="22">
        <v>6</v>
      </c>
      <c r="G37" s="22">
        <v>6</v>
      </c>
      <c r="H37" s="22">
        <v>28</v>
      </c>
      <c r="I37" s="32" t="s">
        <v>253</v>
      </c>
    </row>
    <row r="38" spans="1:9" ht="25.5">
      <c r="A38" s="31" t="s">
        <v>249</v>
      </c>
      <c r="B38" s="27" t="s">
        <v>192</v>
      </c>
      <c r="C38" s="25" t="s">
        <v>215</v>
      </c>
      <c r="D38" s="23">
        <v>10</v>
      </c>
      <c r="E38" s="23">
        <v>6</v>
      </c>
      <c r="F38" s="23">
        <v>6</v>
      </c>
      <c r="G38" s="23">
        <v>5</v>
      </c>
      <c r="H38" s="22">
        <v>27</v>
      </c>
      <c r="I38" s="32" t="s">
        <v>253</v>
      </c>
    </row>
    <row r="40" spans="1:9" ht="36" customHeight="1">
      <c r="A40" s="68" t="s">
        <v>228</v>
      </c>
      <c r="B40" s="68"/>
      <c r="C40" s="68"/>
      <c r="D40" s="68"/>
      <c r="E40" s="21" t="s">
        <v>232</v>
      </c>
    </row>
    <row r="41" spans="1:9" ht="36" customHeight="1">
      <c r="A41" s="68" t="s">
        <v>229</v>
      </c>
      <c r="B41" s="68"/>
      <c r="C41" s="68"/>
      <c r="D41" s="68"/>
      <c r="E41" s="21" t="s">
        <v>230</v>
      </c>
    </row>
    <row r="42" spans="1:9" ht="36" customHeight="1">
      <c r="A42" s="21"/>
      <c r="B42" s="21"/>
      <c r="C42" s="21"/>
      <c r="D42" s="21"/>
      <c r="E42" s="21" t="s">
        <v>233</v>
      </c>
    </row>
    <row r="43" spans="1:9" ht="36" customHeight="1">
      <c r="A43" s="21"/>
      <c r="B43" s="21"/>
      <c r="C43" s="21"/>
      <c r="D43" s="21"/>
      <c r="E43" s="21" t="s">
        <v>234</v>
      </c>
    </row>
    <row r="44" spans="1:9" ht="36" customHeight="1">
      <c r="A44" s="21"/>
      <c r="B44" s="21"/>
      <c r="C44" s="21"/>
      <c r="D44" s="21"/>
      <c r="E44" s="21" t="s">
        <v>231</v>
      </c>
    </row>
    <row r="45" spans="1:9" ht="15.75">
      <c r="F45" s="21"/>
    </row>
    <row r="46" spans="1:9" ht="15.75">
      <c r="G46" s="21"/>
    </row>
  </sheetData>
  <autoFilter ref="A5:I38">
    <sortState ref="A6:I38">
      <sortCondition descending="1" ref="H5:H38"/>
    </sortState>
  </autoFilter>
  <mergeCells count="6">
    <mergeCell ref="A3:I3"/>
    <mergeCell ref="A40:D40"/>
    <mergeCell ref="A41:D41"/>
    <mergeCell ref="A1:I1"/>
    <mergeCell ref="A2:I2"/>
    <mergeCell ref="A4:I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topLeftCell="A4" workbookViewId="0">
      <selection activeCell="B16" sqref="B16"/>
    </sheetView>
  </sheetViews>
  <sheetFormatPr defaultRowHeight="15"/>
  <cols>
    <col min="1" max="1" width="4.85546875" customWidth="1"/>
    <col min="2" max="2" width="26.7109375" customWidth="1"/>
    <col min="3" max="3" width="41.42578125" customWidth="1"/>
    <col min="4" max="8" width="5.28515625" customWidth="1"/>
    <col min="10" max="10" width="11.140625" customWidth="1"/>
  </cols>
  <sheetData>
    <row r="1" spans="1:10" ht="30.75" customHeight="1">
      <c r="A1" s="52" t="s">
        <v>237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15.7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15.7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15.75">
      <c r="A4" s="53" t="s">
        <v>294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ht="24.75">
      <c r="A5" s="28" t="s">
        <v>246</v>
      </c>
      <c r="B5" s="28" t="s">
        <v>242</v>
      </c>
      <c r="C5" s="28" t="s">
        <v>243</v>
      </c>
      <c r="D5" s="30" t="s">
        <v>238</v>
      </c>
      <c r="E5" s="30" t="s">
        <v>239</v>
      </c>
      <c r="F5" s="30" t="s">
        <v>240</v>
      </c>
      <c r="G5" s="30" t="s">
        <v>241</v>
      </c>
      <c r="H5" s="30" t="s">
        <v>285</v>
      </c>
      <c r="I5" s="29" t="s">
        <v>244</v>
      </c>
      <c r="J5" s="28" t="s">
        <v>245</v>
      </c>
    </row>
    <row r="6" spans="1:10" ht="30">
      <c r="A6" s="5">
        <v>11</v>
      </c>
      <c r="B6" s="33" t="s">
        <v>269</v>
      </c>
      <c r="C6" s="34" t="s">
        <v>270</v>
      </c>
      <c r="D6" s="23">
        <v>4</v>
      </c>
      <c r="E6" s="23">
        <v>4</v>
      </c>
      <c r="F6" s="23">
        <v>4</v>
      </c>
      <c r="G6" s="23">
        <v>4</v>
      </c>
      <c r="H6" s="23">
        <v>4</v>
      </c>
      <c r="I6" s="23">
        <v>20</v>
      </c>
      <c r="J6" s="23" t="s">
        <v>251</v>
      </c>
    </row>
    <row r="7" spans="1:10" ht="30">
      <c r="A7" s="5">
        <v>11</v>
      </c>
      <c r="B7" s="33" t="s">
        <v>263</v>
      </c>
      <c r="C7" s="34" t="s">
        <v>264</v>
      </c>
      <c r="D7" s="23">
        <v>4</v>
      </c>
      <c r="E7" s="23">
        <v>4</v>
      </c>
      <c r="F7" s="23">
        <v>4</v>
      </c>
      <c r="G7" s="23">
        <v>3</v>
      </c>
      <c r="H7" s="23">
        <v>4</v>
      </c>
      <c r="I7" s="23">
        <v>19</v>
      </c>
      <c r="J7" s="23" t="s">
        <v>252</v>
      </c>
    </row>
    <row r="8" spans="1:10">
      <c r="A8" s="5">
        <v>11</v>
      </c>
      <c r="B8" s="33" t="s">
        <v>271</v>
      </c>
      <c r="C8" s="34" t="s">
        <v>272</v>
      </c>
      <c r="D8" s="23">
        <v>4</v>
      </c>
      <c r="E8" s="23">
        <v>4</v>
      </c>
      <c r="F8" s="23">
        <v>4</v>
      </c>
      <c r="G8" s="23">
        <v>3</v>
      </c>
      <c r="H8" s="23">
        <v>4</v>
      </c>
      <c r="I8" s="23">
        <v>19</v>
      </c>
      <c r="J8" s="23" t="s">
        <v>252</v>
      </c>
    </row>
    <row r="9" spans="1:10" ht="30">
      <c r="A9" s="5">
        <v>11</v>
      </c>
      <c r="B9" s="33" t="s">
        <v>275</v>
      </c>
      <c r="C9" s="34" t="s">
        <v>276</v>
      </c>
      <c r="D9" s="23">
        <v>4</v>
      </c>
      <c r="E9" s="23">
        <v>4</v>
      </c>
      <c r="F9" s="23">
        <v>4</v>
      </c>
      <c r="G9" s="23">
        <v>3</v>
      </c>
      <c r="H9" s="23">
        <v>4</v>
      </c>
      <c r="I9" s="23">
        <v>19</v>
      </c>
      <c r="J9" s="23" t="s">
        <v>252</v>
      </c>
    </row>
    <row r="10" spans="1:10">
      <c r="A10" s="5">
        <v>11</v>
      </c>
      <c r="B10" s="33" t="s">
        <v>255</v>
      </c>
      <c r="C10" s="34" t="s">
        <v>256</v>
      </c>
      <c r="D10" s="23">
        <v>4</v>
      </c>
      <c r="E10" s="23">
        <v>3</v>
      </c>
      <c r="F10" s="23">
        <v>4</v>
      </c>
      <c r="G10" s="23">
        <v>3</v>
      </c>
      <c r="H10" s="23">
        <v>4</v>
      </c>
      <c r="I10" s="23">
        <v>18</v>
      </c>
      <c r="J10" s="23" t="s">
        <v>252</v>
      </c>
    </row>
    <row r="11" spans="1:10" ht="30">
      <c r="A11" s="5">
        <v>11</v>
      </c>
      <c r="B11" s="33" t="s">
        <v>257</v>
      </c>
      <c r="C11" s="34" t="s">
        <v>258</v>
      </c>
      <c r="D11" s="23">
        <v>4</v>
      </c>
      <c r="E11" s="23">
        <v>4</v>
      </c>
      <c r="F11" s="23">
        <v>3</v>
      </c>
      <c r="G11" s="23">
        <v>3</v>
      </c>
      <c r="H11" s="23">
        <v>3</v>
      </c>
      <c r="I11" s="23">
        <v>17</v>
      </c>
      <c r="J11" s="23" t="s">
        <v>252</v>
      </c>
    </row>
    <row r="12" spans="1:10" ht="30">
      <c r="A12" s="5">
        <v>11</v>
      </c>
      <c r="B12" s="33" t="s">
        <v>261</v>
      </c>
      <c r="C12" s="34" t="s">
        <v>262</v>
      </c>
      <c r="D12" s="23">
        <v>4</v>
      </c>
      <c r="E12" s="23">
        <v>3</v>
      </c>
      <c r="F12" s="23">
        <v>3</v>
      </c>
      <c r="G12" s="23">
        <v>3</v>
      </c>
      <c r="H12" s="23">
        <v>4</v>
      </c>
      <c r="I12" s="23">
        <v>17</v>
      </c>
      <c r="J12" s="23" t="s">
        <v>252</v>
      </c>
    </row>
    <row r="13" spans="1:10">
      <c r="A13" s="5">
        <v>11</v>
      </c>
      <c r="B13" s="33" t="s">
        <v>277</v>
      </c>
      <c r="C13" s="34" t="s">
        <v>278</v>
      </c>
      <c r="D13" s="23">
        <v>3</v>
      </c>
      <c r="E13" s="23">
        <v>3</v>
      </c>
      <c r="F13" s="23">
        <v>3</v>
      </c>
      <c r="G13" s="23">
        <v>3</v>
      </c>
      <c r="H13" s="23">
        <v>3</v>
      </c>
      <c r="I13" s="23">
        <v>15</v>
      </c>
      <c r="J13" s="23" t="s">
        <v>253</v>
      </c>
    </row>
    <row r="14" spans="1:10">
      <c r="A14" s="5">
        <v>11</v>
      </c>
      <c r="B14" s="33" t="s">
        <v>283</v>
      </c>
      <c r="C14" s="34" t="s">
        <v>284</v>
      </c>
      <c r="D14" s="23">
        <v>3</v>
      </c>
      <c r="E14" s="23">
        <v>3</v>
      </c>
      <c r="F14" s="23">
        <v>3</v>
      </c>
      <c r="G14" s="23">
        <v>2</v>
      </c>
      <c r="H14" s="23">
        <v>4</v>
      </c>
      <c r="I14" s="23">
        <v>15</v>
      </c>
      <c r="J14" s="23" t="s">
        <v>253</v>
      </c>
    </row>
    <row r="15" spans="1:10">
      <c r="A15" s="5">
        <v>11</v>
      </c>
      <c r="B15" s="33" t="s">
        <v>259</v>
      </c>
      <c r="C15" s="34" t="s">
        <v>260</v>
      </c>
      <c r="D15" s="23">
        <v>3</v>
      </c>
      <c r="E15" s="23">
        <v>2</v>
      </c>
      <c r="F15" s="23">
        <v>3</v>
      </c>
      <c r="G15" s="23">
        <v>3</v>
      </c>
      <c r="H15" s="23">
        <v>3</v>
      </c>
      <c r="I15" s="23">
        <v>14</v>
      </c>
      <c r="J15" s="23" t="s">
        <v>253</v>
      </c>
    </row>
    <row r="16" spans="1:10">
      <c r="A16" s="5">
        <v>11</v>
      </c>
      <c r="B16" s="33" t="s">
        <v>281</v>
      </c>
      <c r="C16" s="34" t="s">
        <v>282</v>
      </c>
      <c r="D16" s="23">
        <v>3</v>
      </c>
      <c r="E16" s="23">
        <v>2</v>
      </c>
      <c r="F16" s="23">
        <v>2</v>
      </c>
      <c r="G16" s="23">
        <v>3</v>
      </c>
      <c r="H16" s="23">
        <v>3</v>
      </c>
      <c r="I16" s="23">
        <v>13</v>
      </c>
      <c r="J16" s="23" t="s">
        <v>253</v>
      </c>
    </row>
    <row r="17" spans="1:10">
      <c r="A17" s="5">
        <v>11</v>
      </c>
      <c r="B17" s="33" t="s">
        <v>267</v>
      </c>
      <c r="C17" s="34" t="s">
        <v>268</v>
      </c>
      <c r="D17" s="23">
        <v>3</v>
      </c>
      <c r="E17" s="23">
        <v>3</v>
      </c>
      <c r="F17" s="23">
        <v>2</v>
      </c>
      <c r="G17" s="23">
        <v>1</v>
      </c>
      <c r="H17" s="23">
        <v>3</v>
      </c>
      <c r="I17" s="23">
        <v>12</v>
      </c>
      <c r="J17" s="23" t="s">
        <v>253</v>
      </c>
    </row>
    <row r="18" spans="1:10">
      <c r="A18" s="5">
        <v>11</v>
      </c>
      <c r="B18" s="33" t="s">
        <v>265</v>
      </c>
      <c r="C18" s="34" t="s">
        <v>266</v>
      </c>
      <c r="D18" s="23">
        <v>2</v>
      </c>
      <c r="E18" s="23">
        <v>2</v>
      </c>
      <c r="F18" s="23">
        <v>2</v>
      </c>
      <c r="G18" s="23">
        <v>2</v>
      </c>
      <c r="H18" s="23">
        <v>3</v>
      </c>
      <c r="I18" s="23">
        <v>11</v>
      </c>
      <c r="J18" s="23" t="s">
        <v>253</v>
      </c>
    </row>
    <row r="19" spans="1:10">
      <c r="A19" s="5">
        <v>11</v>
      </c>
      <c r="B19" s="33" t="s">
        <v>273</v>
      </c>
      <c r="C19" s="23" t="s">
        <v>274</v>
      </c>
      <c r="D19" s="23">
        <v>2</v>
      </c>
      <c r="E19" s="23">
        <v>2</v>
      </c>
      <c r="F19" s="23">
        <v>1</v>
      </c>
      <c r="G19" s="23">
        <v>2</v>
      </c>
      <c r="H19" s="23">
        <v>2</v>
      </c>
      <c r="I19" s="23">
        <v>9</v>
      </c>
      <c r="J19" s="23" t="s">
        <v>253</v>
      </c>
    </row>
    <row r="20" spans="1:10" ht="30">
      <c r="A20" s="5">
        <v>11</v>
      </c>
      <c r="B20" s="33" t="s">
        <v>279</v>
      </c>
      <c r="C20" s="34" t="s">
        <v>280</v>
      </c>
      <c r="D20" s="23">
        <v>2</v>
      </c>
      <c r="E20" s="23">
        <v>1</v>
      </c>
      <c r="F20" s="23">
        <v>2</v>
      </c>
      <c r="G20" s="23">
        <v>2</v>
      </c>
      <c r="H20" s="23">
        <v>2</v>
      </c>
      <c r="I20" s="23">
        <v>9</v>
      </c>
      <c r="J20" s="23" t="s">
        <v>253</v>
      </c>
    </row>
    <row r="22" spans="1:10" ht="27" customHeight="1">
      <c r="B22" s="68" t="s">
        <v>228</v>
      </c>
      <c r="C22" s="68"/>
      <c r="D22" s="68"/>
      <c r="E22" s="68"/>
      <c r="F22" s="68"/>
      <c r="G22" s="69" t="s">
        <v>286</v>
      </c>
      <c r="H22" s="69"/>
      <c r="I22" s="69"/>
      <c r="J22" s="69"/>
    </row>
    <row r="23" spans="1:10" ht="27" customHeight="1">
      <c r="B23" s="68" t="s">
        <v>229</v>
      </c>
      <c r="C23" s="68"/>
      <c r="D23" s="68"/>
      <c r="E23" s="68"/>
      <c r="F23" s="68"/>
      <c r="G23" s="21" t="s">
        <v>230</v>
      </c>
      <c r="H23" s="21"/>
      <c r="I23" s="21"/>
      <c r="J23" s="21"/>
    </row>
    <row r="24" spans="1:10" ht="27" customHeight="1">
      <c r="B24" s="21"/>
      <c r="C24" s="21"/>
      <c r="D24" s="21"/>
      <c r="E24" s="21"/>
      <c r="F24" s="21"/>
      <c r="G24" s="21" t="s">
        <v>288</v>
      </c>
      <c r="H24" s="21"/>
      <c r="I24" s="21"/>
      <c r="J24" s="21"/>
    </row>
    <row r="25" spans="1:10" ht="27" customHeight="1">
      <c r="B25" s="21"/>
      <c r="C25" s="21"/>
      <c r="D25" s="21"/>
      <c r="E25" s="21"/>
      <c r="F25" s="21"/>
      <c r="G25" s="21" t="s">
        <v>287</v>
      </c>
      <c r="H25" s="21"/>
      <c r="I25" s="21"/>
      <c r="J25" s="21"/>
    </row>
    <row r="26" spans="1:10" ht="27" customHeight="1">
      <c r="B26" s="21"/>
      <c r="C26" s="21"/>
      <c r="D26" s="21"/>
      <c r="E26" s="21"/>
      <c r="F26" s="21"/>
      <c r="G26" s="21" t="s">
        <v>231</v>
      </c>
      <c r="H26" s="21"/>
      <c r="I26" s="21"/>
      <c r="J26" s="21"/>
    </row>
  </sheetData>
  <autoFilter ref="A5:J20">
    <sortState ref="A6:J25">
      <sortCondition descending="1" ref="I5:I25"/>
    </sortState>
  </autoFilter>
  <mergeCells count="7">
    <mergeCell ref="B23:F23"/>
    <mergeCell ref="A1:J1"/>
    <mergeCell ref="A2:J2"/>
    <mergeCell ref="A3:J3"/>
    <mergeCell ref="A4:J4"/>
    <mergeCell ref="B22:F22"/>
    <mergeCell ref="G22:J2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0"/>
  <sheetViews>
    <sheetView workbookViewId="0">
      <selection activeCell="H1" sqref="H1:H15"/>
    </sheetView>
  </sheetViews>
  <sheetFormatPr defaultRowHeight="15"/>
  <cols>
    <col min="1" max="1" width="13.7109375" customWidth="1"/>
    <col min="3" max="3" width="16.42578125" customWidth="1"/>
    <col min="7" max="7" width="14" customWidth="1"/>
  </cols>
  <sheetData>
    <row r="1" spans="1:12">
      <c r="A1" s="3" t="s">
        <v>92</v>
      </c>
      <c r="B1" s="15" t="s">
        <v>84</v>
      </c>
      <c r="C1" s="3" t="s">
        <v>134</v>
      </c>
      <c r="D1" s="3" t="s">
        <v>85</v>
      </c>
      <c r="G1" t="s">
        <v>85</v>
      </c>
      <c r="H1">
        <f>COUNTIF($A$1:$D$31,G1)</f>
        <v>15</v>
      </c>
      <c r="L1" t="s">
        <v>293</v>
      </c>
    </row>
    <row r="2" spans="1:12">
      <c r="A2" s="3" t="s">
        <v>86</v>
      </c>
      <c r="B2" s="15" t="s">
        <v>88</v>
      </c>
      <c r="C2" s="3" t="s">
        <v>91</v>
      </c>
      <c r="D2" s="3" t="s">
        <v>183</v>
      </c>
      <c r="G2" s="3" t="s">
        <v>86</v>
      </c>
      <c r="H2">
        <f t="shared" ref="H2:H19" si="0">COUNTIF($A$1:$D$31,G2)</f>
        <v>9</v>
      </c>
    </row>
    <row r="3" spans="1:12">
      <c r="A3" s="3" t="s">
        <v>86</v>
      </c>
      <c r="B3" s="15" t="s">
        <v>134</v>
      </c>
      <c r="C3" s="3" t="s">
        <v>86</v>
      </c>
      <c r="D3" s="3" t="s">
        <v>92</v>
      </c>
      <c r="G3" s="15" t="s">
        <v>88</v>
      </c>
      <c r="H3">
        <f t="shared" si="0"/>
        <v>21</v>
      </c>
    </row>
    <row r="4" spans="1:12">
      <c r="A4" s="3" t="s">
        <v>85</v>
      </c>
      <c r="B4" s="15" t="s">
        <v>84</v>
      </c>
      <c r="C4" s="3" t="s">
        <v>91</v>
      </c>
      <c r="D4" s="3" t="s">
        <v>88</v>
      </c>
      <c r="G4" s="15" t="s">
        <v>84</v>
      </c>
      <c r="H4">
        <f t="shared" si="0"/>
        <v>14</v>
      </c>
    </row>
    <row r="5" spans="1:12">
      <c r="A5" s="3" t="s">
        <v>88</v>
      </c>
      <c r="B5" s="15" t="s">
        <v>86</v>
      </c>
      <c r="C5" s="3" t="s">
        <v>134</v>
      </c>
      <c r="D5" s="3" t="s">
        <v>88</v>
      </c>
      <c r="G5" s="3" t="s">
        <v>183</v>
      </c>
      <c r="H5">
        <f t="shared" si="0"/>
        <v>1</v>
      </c>
    </row>
    <row r="6" spans="1:12">
      <c r="A6" s="3" t="s">
        <v>90</v>
      </c>
      <c r="B6" s="15" t="s">
        <v>88</v>
      </c>
      <c r="C6" s="3" t="s">
        <v>92</v>
      </c>
      <c r="D6" s="3" t="s">
        <v>86</v>
      </c>
      <c r="G6" s="3" t="s">
        <v>90</v>
      </c>
      <c r="H6">
        <f t="shared" si="0"/>
        <v>2</v>
      </c>
    </row>
    <row r="7" spans="1:12">
      <c r="A7" s="3" t="s">
        <v>85</v>
      </c>
      <c r="B7" s="15" t="s">
        <v>84</v>
      </c>
      <c r="C7" s="3" t="s">
        <v>91</v>
      </c>
      <c r="D7" s="3" t="s">
        <v>84</v>
      </c>
      <c r="G7" s="3" t="s">
        <v>92</v>
      </c>
      <c r="H7">
        <f t="shared" si="0"/>
        <v>5</v>
      </c>
    </row>
    <row r="8" spans="1:12">
      <c r="A8" s="3" t="s">
        <v>85</v>
      </c>
      <c r="B8" s="15" t="s">
        <v>88</v>
      </c>
      <c r="C8" s="3" t="s">
        <v>87</v>
      </c>
      <c r="D8" s="3" t="s">
        <v>84</v>
      </c>
      <c r="G8" s="3" t="s">
        <v>83</v>
      </c>
      <c r="H8">
        <f t="shared" si="0"/>
        <v>2</v>
      </c>
    </row>
    <row r="9" spans="1:12">
      <c r="A9" s="3" t="s">
        <v>83</v>
      </c>
      <c r="B9" s="15" t="s">
        <v>88</v>
      </c>
      <c r="C9" s="3" t="s">
        <v>86</v>
      </c>
      <c r="D9" s="3" t="s">
        <v>89</v>
      </c>
      <c r="G9" s="3" t="s">
        <v>89</v>
      </c>
      <c r="H9">
        <f t="shared" si="0"/>
        <v>2</v>
      </c>
    </row>
    <row r="10" spans="1:12">
      <c r="A10" s="3" t="s">
        <v>89</v>
      </c>
      <c r="B10" s="15" t="s">
        <v>88</v>
      </c>
      <c r="C10" s="3" t="s">
        <v>134</v>
      </c>
      <c r="D10" s="3" t="s">
        <v>85</v>
      </c>
      <c r="G10" s="3" t="s">
        <v>91</v>
      </c>
      <c r="H10">
        <f t="shared" si="0"/>
        <v>4</v>
      </c>
    </row>
    <row r="11" spans="1:12">
      <c r="A11" s="3" t="s">
        <v>90</v>
      </c>
      <c r="B11" s="15" t="s">
        <v>138</v>
      </c>
      <c r="C11" s="3" t="s">
        <v>87</v>
      </c>
      <c r="D11" s="3" t="s">
        <v>134</v>
      </c>
      <c r="G11" s="3" t="s">
        <v>138</v>
      </c>
      <c r="H11">
        <f t="shared" si="0"/>
        <v>3</v>
      </c>
    </row>
    <row r="12" spans="1:12">
      <c r="A12" s="3" t="s">
        <v>84</v>
      </c>
      <c r="B12" s="15" t="s">
        <v>86</v>
      </c>
      <c r="C12" s="3" t="s">
        <v>87</v>
      </c>
      <c r="D12" s="3" t="s">
        <v>169</v>
      </c>
      <c r="G12" s="3" t="s">
        <v>171</v>
      </c>
      <c r="H12">
        <f t="shared" si="0"/>
        <v>1</v>
      </c>
    </row>
    <row r="13" spans="1:12">
      <c r="A13" s="3" t="s">
        <v>86</v>
      </c>
      <c r="B13" s="15" t="s">
        <v>88</v>
      </c>
      <c r="C13" s="3"/>
      <c r="D13" s="3" t="s">
        <v>85</v>
      </c>
      <c r="G13" s="3" t="s">
        <v>134</v>
      </c>
      <c r="H13">
        <f t="shared" si="0"/>
        <v>5</v>
      </c>
    </row>
    <row r="14" spans="1:12">
      <c r="A14" s="3" t="s">
        <v>85</v>
      </c>
      <c r="B14" s="15" t="s">
        <v>84</v>
      </c>
      <c r="C14" s="3" t="s">
        <v>88</v>
      </c>
      <c r="D14" s="3"/>
      <c r="G14" s="3" t="s">
        <v>87</v>
      </c>
      <c r="H14">
        <f t="shared" si="0"/>
        <v>6</v>
      </c>
    </row>
    <row r="15" spans="1:12">
      <c r="A15" s="3" t="s">
        <v>85</v>
      </c>
      <c r="B15" s="15" t="s">
        <v>84</v>
      </c>
      <c r="C15" s="3" t="s">
        <v>87</v>
      </c>
      <c r="D15" s="3" t="s">
        <v>88</v>
      </c>
      <c r="G15" s="3" t="s">
        <v>169</v>
      </c>
      <c r="H15">
        <f t="shared" si="0"/>
        <v>1</v>
      </c>
    </row>
    <row r="16" spans="1:12">
      <c r="A16" s="3" t="s">
        <v>91</v>
      </c>
      <c r="B16" s="15" t="s">
        <v>92</v>
      </c>
      <c r="C16" s="3" t="s">
        <v>138</v>
      </c>
      <c r="D16" s="3" t="s">
        <v>84</v>
      </c>
      <c r="H16">
        <f t="shared" si="0"/>
        <v>0</v>
      </c>
    </row>
    <row r="17" spans="1:8">
      <c r="A17" s="3" t="s">
        <v>83</v>
      </c>
      <c r="B17" s="15" t="s">
        <v>88</v>
      </c>
      <c r="C17" s="3"/>
      <c r="D17" s="3" t="s">
        <v>85</v>
      </c>
      <c r="H17">
        <f t="shared" si="0"/>
        <v>0</v>
      </c>
    </row>
    <row r="18" spans="1:8">
      <c r="A18" s="3" t="s">
        <v>85</v>
      </c>
      <c r="B18" s="15" t="s">
        <v>84</v>
      </c>
      <c r="C18" s="48" t="s">
        <v>92</v>
      </c>
      <c r="D18" s="3" t="s">
        <v>85</v>
      </c>
      <c r="H18">
        <f t="shared" si="0"/>
        <v>0</v>
      </c>
    </row>
    <row r="19" spans="1:8">
      <c r="A19" s="3" t="s">
        <v>85</v>
      </c>
      <c r="B19" s="15" t="s">
        <v>88</v>
      </c>
      <c r="D19" s="3" t="s">
        <v>88</v>
      </c>
      <c r="H19">
        <f t="shared" si="0"/>
        <v>0</v>
      </c>
    </row>
    <row r="20" spans="1:8">
      <c r="A20" s="3" t="s">
        <v>85</v>
      </c>
      <c r="B20" s="15" t="s">
        <v>138</v>
      </c>
      <c r="D20" s="3" t="s">
        <v>84</v>
      </c>
    </row>
    <row r="21" spans="1:8">
      <c r="A21" s="3" t="s">
        <v>87</v>
      </c>
      <c r="B21" s="15" t="s">
        <v>86</v>
      </c>
      <c r="D21" s="3" t="s">
        <v>85</v>
      </c>
    </row>
    <row r="22" spans="1:8">
      <c r="A22" s="3" t="s">
        <v>84</v>
      </c>
      <c r="B22" s="15" t="s">
        <v>88</v>
      </c>
      <c r="D22" s="3" t="s">
        <v>171</v>
      </c>
    </row>
    <row r="23" spans="1:8">
      <c r="A23" s="3" t="s">
        <v>84</v>
      </c>
      <c r="B23" s="15" t="s">
        <v>88</v>
      </c>
    </row>
    <row r="24" spans="1:8">
      <c r="A24" s="3" t="s">
        <v>87</v>
      </c>
      <c r="B24" s="15" t="s">
        <v>88</v>
      </c>
    </row>
    <row r="25" spans="1:8">
      <c r="A25" s="3" t="s">
        <v>84</v>
      </c>
    </row>
    <row r="26" spans="1:8">
      <c r="A26" s="3" t="s">
        <v>88</v>
      </c>
    </row>
    <row r="27" spans="1:8">
      <c r="A27" s="3" t="s">
        <v>88</v>
      </c>
    </row>
    <row r="28" spans="1:8">
      <c r="A28" s="3" t="s">
        <v>88</v>
      </c>
    </row>
    <row r="29" spans="1:8">
      <c r="A29" s="3" t="s">
        <v>88</v>
      </c>
    </row>
    <row r="30" spans="1:8">
      <c r="A30" s="3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9А</vt:lpstr>
      <vt:lpstr>9Б</vt:lpstr>
      <vt:lpstr>9В</vt:lpstr>
      <vt:lpstr>9Г</vt:lpstr>
      <vt:lpstr>НПК-9</vt:lpstr>
      <vt:lpstr>НПК-11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2022-04-22T09:33:05Z</cp:lastPrinted>
  <dcterms:created xsi:type="dcterms:W3CDTF">2022-04-07T07:20:28Z</dcterms:created>
  <dcterms:modified xsi:type="dcterms:W3CDTF">2022-05-05T04:58:51Z</dcterms:modified>
</cp:coreProperties>
</file>